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 activeTab="1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D35" i="1" l="1"/>
  <c r="D16" i="1" s="1"/>
  <c r="D38" i="1"/>
  <c r="D189" i="2"/>
  <c r="D3" i="2" s="1"/>
</calcChain>
</file>

<file path=xl/sharedStrings.xml><?xml version="1.0" encoding="utf-8"?>
<sst xmlns="http://schemas.openxmlformats.org/spreadsheetml/2006/main" count="978" uniqueCount="435">
  <si>
    <t>OŠ Stjepana Kefelje Kutina</t>
  </si>
  <si>
    <t>Datum: 31.05.2019</t>
  </si>
  <si>
    <t/>
  </si>
  <si>
    <t>Vrijeme: 12:25</t>
  </si>
  <si>
    <t>Nikole Tesle 1</t>
  </si>
  <si>
    <t>44320 KUTINA</t>
  </si>
  <si>
    <t>OIB: 98618221938</t>
  </si>
  <si>
    <t>Prve izmjene i dopune proračuna 2019.</t>
  </si>
  <si>
    <t>POZICIJA</t>
  </si>
  <si>
    <t>BROJ KONTA</t>
  </si>
  <si>
    <t>VRSTA PRIHODA / PRIMITAKA</t>
  </si>
  <si>
    <t>PLANIRANO</t>
  </si>
  <si>
    <t>SVEUKUPNO PRIHODI</t>
  </si>
  <si>
    <t xml:space="preserve">Izvor </t>
  </si>
  <si>
    <t>1.2.</t>
  </si>
  <si>
    <t>Decentralizirani prihodi</t>
  </si>
  <si>
    <t>671</t>
  </si>
  <si>
    <t>Prihodi iz nadležnog proračuna za financiranje redovne djelatnosti proračunskih korisnika</t>
  </si>
  <si>
    <t>PŠ001</t>
  </si>
  <si>
    <t>6711</t>
  </si>
  <si>
    <t>Prihodi za financiranje rashoda poslovanja</t>
  </si>
  <si>
    <t>PŠ005</t>
  </si>
  <si>
    <t>6712</t>
  </si>
  <si>
    <t>Prihodi za financiranje rashoda za nabavu nefinancijske imovine</t>
  </si>
  <si>
    <t>3.1.</t>
  </si>
  <si>
    <t>Komunalna naknada</t>
  </si>
  <si>
    <t>PŠ002</t>
  </si>
  <si>
    <t>PŠ003</t>
  </si>
  <si>
    <t>6714</t>
  </si>
  <si>
    <t>Prihodi iz nadležnog proračuna za financiranje izdataka za financijsku imovinu i otplatu zajmova</t>
  </si>
  <si>
    <t>3.5.</t>
  </si>
  <si>
    <t>Prihodi proračunskih korisnika - škole</t>
  </si>
  <si>
    <t>642</t>
  </si>
  <si>
    <t>Prihodi od nefinancijske imovine</t>
  </si>
  <si>
    <t>P0086</t>
  </si>
  <si>
    <t>6422</t>
  </si>
  <si>
    <t>Vlastiti prihodi</t>
  </si>
  <si>
    <t>652</t>
  </si>
  <si>
    <t>Prihodi po posebnim propisima</t>
  </si>
  <si>
    <t>P0087</t>
  </si>
  <si>
    <t>6526</t>
  </si>
  <si>
    <t>Prihodi za posebne namjene</t>
  </si>
  <si>
    <t>661</t>
  </si>
  <si>
    <t>Prihodi od prodaje proizvoda i robe te pruženih usluga</t>
  </si>
  <si>
    <t>P0237</t>
  </si>
  <si>
    <t>6614</t>
  </si>
  <si>
    <t>Prihodi od prodaje proizvoda i robe</t>
  </si>
  <si>
    <t>P0238</t>
  </si>
  <si>
    <t>6615</t>
  </si>
  <si>
    <t>Prihodi od pruženih usluga</t>
  </si>
  <si>
    <t>721</t>
  </si>
  <si>
    <t>Prihodi od prodaje građevinskih objekata</t>
  </si>
  <si>
    <t>P0239</t>
  </si>
  <si>
    <t>7211</t>
  </si>
  <si>
    <t>Stambeni objekti</t>
  </si>
  <si>
    <t>4.3.</t>
  </si>
  <si>
    <t>Pomoći za proračunske korisnike - škole</t>
  </si>
  <si>
    <t>634</t>
  </si>
  <si>
    <t>Pomoći od izvanproračunskih korisnika</t>
  </si>
  <si>
    <t>P0137</t>
  </si>
  <si>
    <t>6341</t>
  </si>
  <si>
    <t>Tekuće pomoći od izvanproračunskih korisnika</t>
  </si>
  <si>
    <t>636</t>
  </si>
  <si>
    <t>Pomoći proračunskim korisnicima iz proračuna koji im nije nadležan</t>
  </si>
  <si>
    <t>P0088</t>
  </si>
  <si>
    <t>6361</t>
  </si>
  <si>
    <t>Tekuće pomoći proračunskim korisnicima iz proračuna koji im ije nadležan</t>
  </si>
  <si>
    <t>PM001</t>
  </si>
  <si>
    <t>Tekuće pomoći proračunskim korisnicima iz proračuna koji im nije nadležan</t>
  </si>
  <si>
    <t>P0199</t>
  </si>
  <si>
    <t>6362</t>
  </si>
  <si>
    <t>Kapitalne pomoći proračunskim korisnicima iz proračuna koji im nije nadležan</t>
  </si>
  <si>
    <t>5.3.</t>
  </si>
  <si>
    <t>Donacije za proračunske korisnike - škole</t>
  </si>
  <si>
    <t>663</t>
  </si>
  <si>
    <t>Donacije od pravnih i fizičkih osoba izvan općeg proračuna</t>
  </si>
  <si>
    <t>P0089</t>
  </si>
  <si>
    <t>6631</t>
  </si>
  <si>
    <t>Tekuće donacije</t>
  </si>
  <si>
    <t>P0138</t>
  </si>
  <si>
    <t>6632</t>
  </si>
  <si>
    <t>Kapitalne donacije</t>
  </si>
  <si>
    <t>GLAVNI PROGRAM</t>
  </si>
  <si>
    <t>A12</t>
  </si>
  <si>
    <t>DRUŠTVENE DJELATNOSTI</t>
  </si>
  <si>
    <t>PROGRAM</t>
  </si>
  <si>
    <t>1002</t>
  </si>
  <si>
    <t>OSNOVNO ŠKOLSTVO</t>
  </si>
  <si>
    <t>Aktivnost</t>
  </si>
  <si>
    <t>A100005</t>
  </si>
  <si>
    <t>POMOĆNICI U NASTAVI</t>
  </si>
  <si>
    <t>638</t>
  </si>
  <si>
    <t>Pomoći iz državnog proračuna temeljem prijenosa EU sredstava</t>
  </si>
  <si>
    <t>P0090</t>
  </si>
  <si>
    <t>6381</t>
  </si>
  <si>
    <t>Tekuće pomoći iz državnog proračuna temeljem prijenosa EU sredstava</t>
  </si>
  <si>
    <t>A100009</t>
  </si>
  <si>
    <t>PROVEDBA KURIKULARNE REFORME</t>
  </si>
  <si>
    <t>P0240</t>
  </si>
  <si>
    <t>Kapitalni projekt</t>
  </si>
  <si>
    <t>K100008</t>
  </si>
  <si>
    <t>ENERGETSKA OBNOVA O.Š. STJEPANA KEFELJE</t>
  </si>
  <si>
    <t>P0144</t>
  </si>
  <si>
    <t>Pomoći za EE obnovu</t>
  </si>
  <si>
    <t>P0167</t>
  </si>
  <si>
    <t>6382</t>
  </si>
  <si>
    <t>7.3.</t>
  </si>
  <si>
    <t>Namjenski primici od zaduživanja proračunskih korisnika - šk</t>
  </si>
  <si>
    <t>844</t>
  </si>
  <si>
    <t>Primljeni krediti i zajmovi od kreditnih i ostalih financijskih institucija izvan javnog sektora</t>
  </si>
  <si>
    <t>P0156</t>
  </si>
  <si>
    <t>8443</t>
  </si>
  <si>
    <t>Kredit</t>
  </si>
  <si>
    <t>922</t>
  </si>
  <si>
    <t>Višak/manjak prihoda</t>
  </si>
  <si>
    <t>P0255</t>
  </si>
  <si>
    <t>9221</t>
  </si>
  <si>
    <t>Višak prihoda</t>
  </si>
  <si>
    <t>Tekući projekt</t>
  </si>
  <si>
    <t>T100004</t>
  </si>
  <si>
    <t>OSIGURANJE ŠKOLSKE PREHRANE NAJPOTREBITIJIMA</t>
  </si>
  <si>
    <t>P0091</t>
  </si>
  <si>
    <t>Osiguranje školske prehrane najpotrebitijima</t>
  </si>
  <si>
    <t>T100005</t>
  </si>
  <si>
    <t>SHEMA ŠKOLSKOG VOĆA I MLIJEKA</t>
  </si>
  <si>
    <t>P0171</t>
  </si>
  <si>
    <t>Tekuće pomoći  temeljem prijenosa EU sredstava</t>
  </si>
  <si>
    <t>1008</t>
  </si>
  <si>
    <t>POTICANJE RAZVOJA CIVILNOG DRUŠTVA</t>
  </si>
  <si>
    <t>T100002</t>
  </si>
  <si>
    <t>ŠKOLUJ SE I UČI</t>
  </si>
  <si>
    <t>P0200</t>
  </si>
  <si>
    <t>VRSTA RASHODA / IZDATKA</t>
  </si>
  <si>
    <t>SVEUKUPNO RASHODI / IZDACI</t>
  </si>
  <si>
    <t>A100001</t>
  </si>
  <si>
    <t>REDOVNA DJELATNOST UNUTAR OPSEGA</t>
  </si>
  <si>
    <t>321</t>
  </si>
  <si>
    <t>Naknade troškova zaposlenima</t>
  </si>
  <si>
    <t>R0516</t>
  </si>
  <si>
    <t>3211</t>
  </si>
  <si>
    <t>Službena putovanja</t>
  </si>
  <si>
    <t>R0517</t>
  </si>
  <si>
    <t>3213</t>
  </si>
  <si>
    <t>Stručno usavršavanje zaposlenika</t>
  </si>
  <si>
    <t>R1012</t>
  </si>
  <si>
    <t>3214</t>
  </si>
  <si>
    <t>Ostale naknade troškova zaposlenima</t>
  </si>
  <si>
    <t>322</t>
  </si>
  <si>
    <t>Rashodi za materijal i energiju</t>
  </si>
  <si>
    <t>R0518</t>
  </si>
  <si>
    <t>3221</t>
  </si>
  <si>
    <t>Uredski materijal i ostali materijalni rashodi</t>
  </si>
  <si>
    <t>R1013</t>
  </si>
  <si>
    <t>3222</t>
  </si>
  <si>
    <t>Materijal i sirovine</t>
  </si>
  <si>
    <t>R0519</t>
  </si>
  <si>
    <t>3223</t>
  </si>
  <si>
    <t>Benzin</t>
  </si>
  <si>
    <t>R0520</t>
  </si>
  <si>
    <t>3224</t>
  </si>
  <si>
    <t>Materijal i dijelovi za tekuće i investicijsko održavanje</t>
  </si>
  <si>
    <t>R0521</t>
  </si>
  <si>
    <t>3225</t>
  </si>
  <si>
    <t>Sitni inventar i auto gume</t>
  </si>
  <si>
    <t>R0522</t>
  </si>
  <si>
    <t>3227</t>
  </si>
  <si>
    <t>Službena, radna i zaštitna odjeća i obuća</t>
  </si>
  <si>
    <t>323</t>
  </si>
  <si>
    <t>Rashodi za usluge</t>
  </si>
  <si>
    <t>R0523</t>
  </si>
  <si>
    <t>3231</t>
  </si>
  <si>
    <t>Usluge telefona, pošte i prijevoza</t>
  </si>
  <si>
    <t>R0524</t>
  </si>
  <si>
    <t>3232</t>
  </si>
  <si>
    <t>Usluge tekućeg održavanja</t>
  </si>
  <si>
    <t>R0525</t>
  </si>
  <si>
    <t>3233</t>
  </si>
  <si>
    <t>Usluge promidžbe i informiranja</t>
  </si>
  <si>
    <t>R0526</t>
  </si>
  <si>
    <t>3234</t>
  </si>
  <si>
    <t>Komunalne usluge iz opsega</t>
  </si>
  <si>
    <t>R1014</t>
  </si>
  <si>
    <t>3235</t>
  </si>
  <si>
    <t>Zakupnine i najamnine</t>
  </si>
  <si>
    <t>R0527</t>
  </si>
  <si>
    <t>3236</t>
  </si>
  <si>
    <t>Zdravstvene i veterinarske usluge</t>
  </si>
  <si>
    <t>R0528</t>
  </si>
  <si>
    <t>3237</t>
  </si>
  <si>
    <t>Intelektualne i osobne usluge</t>
  </si>
  <si>
    <t>R0529</t>
  </si>
  <si>
    <t>3238</t>
  </si>
  <si>
    <t>Računalne usluge</t>
  </si>
  <si>
    <t>R0530</t>
  </si>
  <si>
    <t>3239</t>
  </si>
  <si>
    <t>Ostale usluge</t>
  </si>
  <si>
    <t>324</t>
  </si>
  <si>
    <t>Naknade troškova osobama izvan radnog odnosa</t>
  </si>
  <si>
    <t>R0911</t>
  </si>
  <si>
    <t>3241</t>
  </si>
  <si>
    <t>329</t>
  </si>
  <si>
    <t>Ostali nespomenuti rashodi poslovanja</t>
  </si>
  <si>
    <t>R0531</t>
  </si>
  <si>
    <t>3292</t>
  </si>
  <si>
    <t>Premije osiguranja</t>
  </si>
  <si>
    <t>R0532</t>
  </si>
  <si>
    <t>3293</t>
  </si>
  <si>
    <t>Reprezentacija</t>
  </si>
  <si>
    <t>R0533</t>
  </si>
  <si>
    <t>3294</t>
  </si>
  <si>
    <t>Članarine</t>
  </si>
  <si>
    <t>R0534</t>
  </si>
  <si>
    <t>3295</t>
  </si>
  <si>
    <t>Pristojbe i naknade</t>
  </si>
  <si>
    <t>R1015</t>
  </si>
  <si>
    <t>3296</t>
  </si>
  <si>
    <t>Troškovi sudskih postupaka</t>
  </si>
  <si>
    <t>R0535</t>
  </si>
  <si>
    <t>3299</t>
  </si>
  <si>
    <t>343</t>
  </si>
  <si>
    <t>Ostali financijski rashodi</t>
  </si>
  <si>
    <t>R0536</t>
  </si>
  <si>
    <t>3431</t>
  </si>
  <si>
    <t>Bankarske usluge i usluge platnog prometa</t>
  </si>
  <si>
    <t>R0537</t>
  </si>
  <si>
    <t>3433</t>
  </si>
  <si>
    <t>Zatezne kamate</t>
  </si>
  <si>
    <t>R0538</t>
  </si>
  <si>
    <t>3434</t>
  </si>
  <si>
    <t>Ostali nespomenuti financijski rashodi</t>
  </si>
  <si>
    <t>A100002</t>
  </si>
  <si>
    <t>REDOVNA DJELATNOST VAN OPSEGA</t>
  </si>
  <si>
    <t>R0539</t>
  </si>
  <si>
    <t>Pedagoška dokumentacija</t>
  </si>
  <si>
    <t>R0540</t>
  </si>
  <si>
    <t>Energija</t>
  </si>
  <si>
    <t>R0541</t>
  </si>
  <si>
    <t>Prijevoz učenika</t>
  </si>
  <si>
    <t>R0542</t>
  </si>
  <si>
    <t>Komunalne usluge</t>
  </si>
  <si>
    <t>R0543</t>
  </si>
  <si>
    <t>Zdravstvene usluge</t>
  </si>
  <si>
    <t>R1430</t>
  </si>
  <si>
    <t>HACCAP</t>
  </si>
  <si>
    <t>R0544</t>
  </si>
  <si>
    <t>R0545</t>
  </si>
  <si>
    <t>R1016</t>
  </si>
  <si>
    <t>R1017</t>
  </si>
  <si>
    <t>R1018</t>
  </si>
  <si>
    <t>R0546</t>
  </si>
  <si>
    <t>R1423</t>
  </si>
  <si>
    <t>Održavanje SPI sustava</t>
  </si>
  <si>
    <t>R1422</t>
  </si>
  <si>
    <t>Provjera diploma</t>
  </si>
  <si>
    <t>342</t>
  </si>
  <si>
    <t>Kamate za primljene kredite i zajmove</t>
  </si>
  <si>
    <t>R1250</t>
  </si>
  <si>
    <t>3423</t>
  </si>
  <si>
    <t>Kamate kredit</t>
  </si>
  <si>
    <t>544</t>
  </si>
  <si>
    <t>Otplata glavnice primljenih kredita i zajmova od kreditnih i ostalih financijskih institucija izvan</t>
  </si>
  <si>
    <t>R1251</t>
  </si>
  <si>
    <t>5443</t>
  </si>
  <si>
    <t>Otplata glavnice primljenih kredita od tuzemnih kreditnih institucija izvan javnog sektora</t>
  </si>
  <si>
    <t>311</t>
  </si>
  <si>
    <t>Plaće (Bruto)</t>
  </si>
  <si>
    <t>R1424</t>
  </si>
  <si>
    <t>3113</t>
  </si>
  <si>
    <t>Plaće za prekovremeni rad</t>
  </si>
  <si>
    <t>313</t>
  </si>
  <si>
    <t>Doprinosi na plaće</t>
  </si>
  <si>
    <t>R1425</t>
  </si>
  <si>
    <t>3132</t>
  </si>
  <si>
    <t>Doprinosi za obvezno zdravstveno osiguranje</t>
  </si>
  <si>
    <t>R1024</t>
  </si>
  <si>
    <t>R0547</t>
  </si>
  <si>
    <t>R0548</t>
  </si>
  <si>
    <t>Materijal i sirovine - namirnice za kuhinju</t>
  </si>
  <si>
    <t>R0549</t>
  </si>
  <si>
    <t>R0550</t>
  </si>
  <si>
    <t>Sitni inventar</t>
  </si>
  <si>
    <t>R1042</t>
  </si>
  <si>
    <t>R1025</t>
  </si>
  <si>
    <t>R0551</t>
  </si>
  <si>
    <t>Usluge tekućeg i investicijskog održavanja</t>
  </si>
  <si>
    <t>R1026</t>
  </si>
  <si>
    <t>R1027</t>
  </si>
  <si>
    <t>R1028</t>
  </si>
  <si>
    <t>R1029</t>
  </si>
  <si>
    <t>R1030</t>
  </si>
  <si>
    <t>R0912</t>
  </si>
  <si>
    <t>R0913</t>
  </si>
  <si>
    <t>R0552</t>
  </si>
  <si>
    <t>R1031</t>
  </si>
  <si>
    <t>R1032</t>
  </si>
  <si>
    <t>R1033</t>
  </si>
  <si>
    <t>424</t>
  </si>
  <si>
    <t>Knjige, umjetnička djela i ostale izložbene vrijednosti</t>
  </si>
  <si>
    <t>R1427</t>
  </si>
  <si>
    <t>4241</t>
  </si>
  <si>
    <t>Knjige</t>
  </si>
  <si>
    <t>R0553</t>
  </si>
  <si>
    <t>3111</t>
  </si>
  <si>
    <t>Plaće oporezivi dio dnevnice za natjecanja</t>
  </si>
  <si>
    <t>312</t>
  </si>
  <si>
    <t>Ostali rashodi za zaposlene</t>
  </si>
  <si>
    <t>R1036</t>
  </si>
  <si>
    <t>3121</t>
  </si>
  <si>
    <t>R0554</t>
  </si>
  <si>
    <t>Doprinosi - oporezivi dio dnevnice</t>
  </si>
  <si>
    <t>R1037</t>
  </si>
  <si>
    <t>3133</t>
  </si>
  <si>
    <t>Doprinosi za obvezno osiguranje u slučaju nezaposlenosti</t>
  </si>
  <si>
    <t>R0555</t>
  </si>
  <si>
    <t>Službena putovanja - državna natjecanja</t>
  </si>
  <si>
    <t>R0556</t>
  </si>
  <si>
    <t>Službena putovanja - županijska natjecanja</t>
  </si>
  <si>
    <t>R0558</t>
  </si>
  <si>
    <t>Namirnice za učesnike natjecanja i prehrana SMŽ</t>
  </si>
  <si>
    <t>R0914</t>
  </si>
  <si>
    <t>R0957</t>
  </si>
  <si>
    <t>R0560</t>
  </si>
  <si>
    <t>R0561</t>
  </si>
  <si>
    <t>R0915</t>
  </si>
  <si>
    <t>381</t>
  </si>
  <si>
    <t>R1426</t>
  </si>
  <si>
    <t>3811</t>
  </si>
  <si>
    <t>Tekuće donacije u novcu</t>
  </si>
  <si>
    <t>A100003</t>
  </si>
  <si>
    <t>ULAGANJE U ODRŽAVANJE ŠKOLSKIH OBJEKATA I OPREMU</t>
  </si>
  <si>
    <t>R1329</t>
  </si>
  <si>
    <t>Tekuće održavanje i hitne intervencije</t>
  </si>
  <si>
    <t>422</t>
  </si>
  <si>
    <t>Postrojenja i oprema</t>
  </si>
  <si>
    <t>R1330</t>
  </si>
  <si>
    <t>4221</t>
  </si>
  <si>
    <t>Oprema</t>
  </si>
  <si>
    <t>R0935</t>
  </si>
  <si>
    <t>Ostala uredska oprema</t>
  </si>
  <si>
    <t>R0861</t>
  </si>
  <si>
    <t>4222</t>
  </si>
  <si>
    <t>Komunikacijska oprema</t>
  </si>
  <si>
    <t>R1043</t>
  </si>
  <si>
    <t>4223</t>
  </si>
  <si>
    <t>Oprema za održavanje i zaštitu</t>
  </si>
  <si>
    <t>R0955</t>
  </si>
  <si>
    <t>4225</t>
  </si>
  <si>
    <t>Instrumenti, uređaji i strojevi</t>
  </si>
  <si>
    <t>R0958</t>
  </si>
  <si>
    <t>4227</t>
  </si>
  <si>
    <t>Uređaji, strojevi i oprema za ostale namjene</t>
  </si>
  <si>
    <t>R0918</t>
  </si>
  <si>
    <t>Uredska oprema i namještaj</t>
  </si>
  <si>
    <t>R0953</t>
  </si>
  <si>
    <t>R1040</t>
  </si>
  <si>
    <t>R0956</t>
  </si>
  <si>
    <t>R1041</t>
  </si>
  <si>
    <t>4226</t>
  </si>
  <si>
    <t>Sportska i glazbena oprema</t>
  </si>
  <si>
    <t>R1252</t>
  </si>
  <si>
    <t>R0563</t>
  </si>
  <si>
    <t>Plaće za redovan rad</t>
  </si>
  <si>
    <t>R0959</t>
  </si>
  <si>
    <t>R0564</t>
  </si>
  <si>
    <t>R1019</t>
  </si>
  <si>
    <t>R1020</t>
  </si>
  <si>
    <t>3212</t>
  </si>
  <si>
    <t>Naknade za prijevoz, za rad na terenu i odvojeni život</t>
  </si>
  <si>
    <t>R0565</t>
  </si>
  <si>
    <t>R0936</t>
  </si>
  <si>
    <t>R0566</t>
  </si>
  <si>
    <t>R1038</t>
  </si>
  <si>
    <t>R1039</t>
  </si>
  <si>
    <t>A100006</t>
  </si>
  <si>
    <t>PRODUŽENI BORAVAK</t>
  </si>
  <si>
    <t>R0567</t>
  </si>
  <si>
    <t>R1021</t>
  </si>
  <si>
    <t>R0568</t>
  </si>
  <si>
    <t>R1022</t>
  </si>
  <si>
    <t>R1023</t>
  </si>
  <si>
    <t>R0569</t>
  </si>
  <si>
    <t>R0570</t>
  </si>
  <si>
    <t>R1034</t>
  </si>
  <si>
    <t>R1035</t>
  </si>
  <si>
    <t>A100008</t>
  </si>
  <si>
    <t>RASHODI ZA ZAPOSLENE</t>
  </si>
  <si>
    <t>RM001</t>
  </si>
  <si>
    <t>RM002</t>
  </si>
  <si>
    <t>RM007</t>
  </si>
  <si>
    <t>3114</t>
  </si>
  <si>
    <t>Plaće za posebne uvjete rada</t>
  </si>
  <si>
    <t>RM003</t>
  </si>
  <si>
    <t>RM004</t>
  </si>
  <si>
    <t>RM005</t>
  </si>
  <si>
    <t>RM006</t>
  </si>
  <si>
    <t>RM008</t>
  </si>
  <si>
    <t>Novčana naknada zbog nezapošljavanja osoba s invaliditetom</t>
  </si>
  <si>
    <t>R1428</t>
  </si>
  <si>
    <t>R1429</t>
  </si>
  <si>
    <t>R0950</t>
  </si>
  <si>
    <t>R0952</t>
  </si>
  <si>
    <t>Vanjska stručna pomoć</t>
  </si>
  <si>
    <t>R0949</t>
  </si>
  <si>
    <t>R0951</t>
  </si>
  <si>
    <t>R0998</t>
  </si>
  <si>
    <t>Nadzor, koordinator, certifikat</t>
  </si>
  <si>
    <t>451</t>
  </si>
  <si>
    <t>Dodatna ulaganja na građevinskim objektima</t>
  </si>
  <si>
    <t>R0996</t>
  </si>
  <si>
    <t>4511</t>
  </si>
  <si>
    <t>Radovi</t>
  </si>
  <si>
    <t>R1465</t>
  </si>
  <si>
    <t>9222</t>
  </si>
  <si>
    <t>Manjak prihoda</t>
  </si>
  <si>
    <t>R0999</t>
  </si>
  <si>
    <t>R0997</t>
  </si>
  <si>
    <t>R1464</t>
  </si>
  <si>
    <t>GRAD PRIJATELJ DJECE</t>
  </si>
  <si>
    <t>R1115</t>
  </si>
  <si>
    <t>Sufinanciranje prehrane</t>
  </si>
  <si>
    <t>R0571</t>
  </si>
  <si>
    <t>R1080</t>
  </si>
  <si>
    <t>1006</t>
  </si>
  <si>
    <t>ZDRAVSTVO I SOCIJALNA SKRB</t>
  </si>
  <si>
    <t>SOCIJALNA SKRB</t>
  </si>
  <si>
    <t>R0572</t>
  </si>
  <si>
    <t>Sufinanciranje prehrane učenika</t>
  </si>
  <si>
    <t>R1254</t>
  </si>
  <si>
    <t>R1255</t>
  </si>
  <si>
    <t>R1256</t>
  </si>
  <si>
    <t>R1257</t>
  </si>
  <si>
    <t>R1253</t>
  </si>
  <si>
    <t>Namirnice</t>
  </si>
  <si>
    <t>Službena putovanja - 50 kn dan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</si>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</sst>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A]#,##0.00;\-\ 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9"/>
      <color rgb="FF000000"/>
      <name val="Arial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9"/>
      <color rgb="FFFFFFFF"/>
      <name val="Arial"/>
    </font>
    <font>
      <b/>
      <sz val="9"/>
      <color rgb="FF000000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FEDE01"/>
        <bgColor rgb="FFFEDE01"/>
      </patternFill>
    </fill>
    <fill>
      <patternFill patternType="none">
        <fgColor rgb="FFFEDE01"/>
        <bgColor rgb="FFFEDE01"/>
      </patternFill>
    </fill>
    <fill>
      <patternFill patternType="solid">
        <fgColor rgb="FF9CA9FE"/>
        <bgColor rgb="FF9CA9FE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32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vertical="center" wrapText="1" readingOrder="1"/>
    </xf>
    <xf numFmtId="0" fontId="2" fillId="0" borderId="1" xfId="1" applyNumberFormat="1" applyFont="1" applyFill="1" applyBorder="1" applyAlignment="1">
      <alignment horizontal="right" vertical="center" wrapText="1" readingOrder="1"/>
    </xf>
    <xf numFmtId="0" fontId="6" fillId="2" borderId="0" xfId="1" applyNumberFormat="1" applyFont="1" applyFill="1" applyBorder="1" applyAlignment="1">
      <alignment horizontal="left" vertical="center" wrapText="1" readingOrder="1"/>
    </xf>
    <xf numFmtId="0" fontId="6" fillId="2" borderId="0" xfId="1" applyNumberFormat="1" applyFont="1" applyFill="1" applyBorder="1" applyAlignment="1">
      <alignment vertical="center" wrapText="1" readingOrder="1"/>
    </xf>
    <xf numFmtId="164" fontId="6" fillId="2" borderId="0" xfId="1" applyNumberFormat="1" applyFont="1" applyFill="1" applyBorder="1" applyAlignment="1">
      <alignment horizontal="right" vertical="center" wrapText="1" readingOrder="1"/>
    </xf>
    <xf numFmtId="0" fontId="7" fillId="3" borderId="0" xfId="1" applyNumberFormat="1" applyFont="1" applyFill="1" applyBorder="1" applyAlignment="1">
      <alignment horizontal="left" vertical="center" wrapText="1" readingOrder="1"/>
    </xf>
    <xf numFmtId="0" fontId="7" fillId="3" borderId="0" xfId="1" applyNumberFormat="1" applyFont="1" applyFill="1" applyBorder="1" applyAlignment="1">
      <alignment vertical="center" wrapText="1" readingOrder="1"/>
    </xf>
    <xf numFmtId="164" fontId="7" fillId="3" borderId="0" xfId="1" applyNumberFormat="1" applyFont="1" applyFill="1" applyBorder="1" applyAlignment="1">
      <alignment horizontal="right" vertical="center" wrapText="1" readingOrder="1"/>
    </xf>
    <xf numFmtId="0" fontId="7" fillId="4" borderId="0" xfId="1" applyNumberFormat="1" applyFont="1" applyFill="1" applyBorder="1" applyAlignment="1">
      <alignment horizontal="left" vertical="center" wrapText="1" readingOrder="1"/>
    </xf>
    <xf numFmtId="0" fontId="7" fillId="4" borderId="0" xfId="1" applyNumberFormat="1" applyFont="1" applyFill="1" applyBorder="1" applyAlignment="1">
      <alignment vertical="center" wrapText="1" readingOrder="1"/>
    </xf>
    <xf numFmtId="164" fontId="7" fillId="4" borderId="0" xfId="1" applyNumberFormat="1" applyFont="1" applyFill="1" applyBorder="1" applyAlignment="1">
      <alignment horizontal="right" vertical="center" wrapText="1" readingOrder="1"/>
    </xf>
    <xf numFmtId="0" fontId="2" fillId="4" borderId="0" xfId="1" applyNumberFormat="1" applyFont="1" applyFill="1" applyBorder="1" applyAlignment="1">
      <alignment horizontal="left" vertical="center" wrapText="1" readingOrder="1"/>
    </xf>
    <xf numFmtId="0" fontId="2" fillId="4" borderId="0" xfId="1" applyNumberFormat="1" applyFont="1" applyFill="1" applyBorder="1" applyAlignment="1">
      <alignment vertical="center" wrapText="1" readingOrder="1"/>
    </xf>
    <xf numFmtId="164" fontId="2" fillId="4" borderId="0" xfId="1" applyNumberFormat="1" applyFont="1" applyFill="1" applyBorder="1" applyAlignment="1">
      <alignment horizontal="right" vertical="center" wrapText="1" readingOrder="1"/>
    </xf>
    <xf numFmtId="0" fontId="7" fillId="5" borderId="0" xfId="1" applyNumberFormat="1" applyFont="1" applyFill="1" applyBorder="1" applyAlignment="1">
      <alignment horizontal="left" vertical="center" wrapText="1" readingOrder="1"/>
    </xf>
    <xf numFmtId="0" fontId="7" fillId="5" borderId="0" xfId="1" applyNumberFormat="1" applyFont="1" applyFill="1" applyBorder="1" applyAlignment="1">
      <alignment vertical="center" wrapText="1" readingOrder="1"/>
    </xf>
    <xf numFmtId="164" fontId="7" fillId="5" borderId="0" xfId="1" applyNumberFormat="1" applyFont="1" applyFill="1" applyBorder="1" applyAlignment="1">
      <alignment horizontal="right" vertical="center" wrapText="1" readingOrder="1"/>
    </xf>
    <xf numFmtId="0" fontId="7" fillId="6" borderId="0" xfId="1" applyNumberFormat="1" applyFont="1" applyFill="1" applyBorder="1" applyAlignment="1">
      <alignment horizontal="left" vertical="center" wrapText="1" readingOrder="1"/>
    </xf>
    <xf numFmtId="0" fontId="7" fillId="6" borderId="0" xfId="1" applyNumberFormat="1" applyFont="1" applyFill="1" applyBorder="1" applyAlignment="1">
      <alignment vertical="center" wrapText="1" readingOrder="1"/>
    </xf>
    <xf numFmtId="164" fontId="7" fillId="6" borderId="0" xfId="1" applyNumberFormat="1" applyFont="1" applyFill="1" applyBorder="1" applyAlignment="1">
      <alignment horizontal="right" vertical="center" wrapText="1" readingOrder="1"/>
    </xf>
    <xf numFmtId="0" fontId="7" fillId="7" borderId="0" xfId="1" applyNumberFormat="1" applyFont="1" applyFill="1" applyBorder="1" applyAlignment="1">
      <alignment horizontal="left" vertical="center" wrapText="1" readingOrder="1"/>
    </xf>
    <xf numFmtId="0" fontId="7" fillId="7" borderId="0" xfId="1" applyNumberFormat="1" applyFont="1" applyFill="1" applyBorder="1" applyAlignment="1">
      <alignment vertical="center" wrapText="1" readingOrder="1"/>
    </xf>
    <xf numFmtId="164" fontId="7" fillId="7" borderId="0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4" fontId="2" fillId="4" borderId="0" xfId="1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</cellXfs>
  <cellStyles count="2">
    <cellStyle name="Normal" xfId="1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FEDE01"/>
      <rgbColor rgb="009CA9FE"/>
      <rgbColor rgb="00C1C1FF"/>
      <rgbColor rgb="00E1E1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showGridLines="0" view="pageBreakPreview" topLeftCell="A7" zoomScale="60" zoomScaleNormal="100" workbookViewId="0">
      <selection activeCell="H10" sqref="H10"/>
    </sheetView>
  </sheetViews>
  <sheetFormatPr defaultRowHeight="15" x14ac:dyDescent="0.25"/>
  <cols>
    <col min="1" max="1" width="12.140625" customWidth="1"/>
    <col min="2" max="2" width="14.85546875" customWidth="1"/>
    <col min="3" max="3" width="52.5703125" customWidth="1"/>
    <col min="4" max="4" width="18.85546875" customWidth="1"/>
    <col min="5" max="5" width="1.28515625" customWidth="1"/>
    <col min="6" max="6" width="0" hidden="1" customWidth="1"/>
    <col min="7" max="7" width="0.5703125" customWidth="1"/>
  </cols>
  <sheetData>
    <row r="1" spans="1:5" ht="12.75" customHeight="1" x14ac:dyDescent="0.25">
      <c r="A1" s="27" t="s">
        <v>0</v>
      </c>
      <c r="B1" s="28"/>
      <c r="C1" s="28"/>
      <c r="D1" s="31" t="s">
        <v>1</v>
      </c>
      <c r="E1" s="28"/>
    </row>
    <row r="2" spans="1:5" ht="1.35" customHeight="1" x14ac:dyDescent="0.25"/>
    <row r="3" spans="1:5" ht="12.75" customHeight="1" x14ac:dyDescent="0.25">
      <c r="A3" s="27" t="s">
        <v>2</v>
      </c>
      <c r="B3" s="28"/>
      <c r="C3" s="28"/>
      <c r="D3" s="31" t="s">
        <v>3</v>
      </c>
      <c r="E3" s="28"/>
    </row>
    <row r="4" spans="1:5" ht="1.35" customHeight="1" x14ac:dyDescent="0.25"/>
    <row r="5" spans="1:5" ht="12.75" customHeight="1" x14ac:dyDescent="0.25">
      <c r="A5" s="27" t="s">
        <v>4</v>
      </c>
      <c r="B5" s="28"/>
      <c r="C5" s="28"/>
      <c r="D5" s="28"/>
      <c r="E5" s="28"/>
    </row>
    <row r="6" spans="1:5" ht="1.35" customHeight="1" x14ac:dyDescent="0.25"/>
    <row r="7" spans="1:5" ht="12.75" customHeight="1" x14ac:dyDescent="0.25">
      <c r="A7" s="27" t="s">
        <v>5</v>
      </c>
      <c r="B7" s="28"/>
      <c r="C7" s="28"/>
      <c r="D7" s="28"/>
      <c r="E7" s="28"/>
    </row>
    <row r="8" spans="1:5" ht="1.35" customHeight="1" x14ac:dyDescent="0.25"/>
    <row r="9" spans="1:5" ht="12.75" customHeight="1" x14ac:dyDescent="0.25">
      <c r="A9" s="27" t="s">
        <v>6</v>
      </c>
      <c r="B9" s="28"/>
      <c r="C9" s="28"/>
      <c r="D9" s="28"/>
      <c r="E9" s="28"/>
    </row>
    <row r="10" spans="1:5" ht="15.6" customHeight="1" x14ac:dyDescent="0.25">
      <c r="C10" s="26" t="s">
        <v>434</v>
      </c>
    </row>
    <row r="11" spans="1:5" ht="19.899999999999999" customHeight="1" x14ac:dyDescent="0.25">
      <c r="A11" s="29" t="s">
        <v>7</v>
      </c>
      <c r="B11" s="28"/>
      <c r="C11" s="28"/>
      <c r="D11" s="28"/>
      <c r="E11" s="28"/>
    </row>
    <row r="12" spans="1:5" ht="1.5" customHeight="1" x14ac:dyDescent="0.25"/>
    <row r="13" spans="1:5" ht="14.1" customHeight="1" x14ac:dyDescent="0.25">
      <c r="A13" s="30"/>
      <c r="B13" s="28"/>
      <c r="C13" s="28"/>
      <c r="D13" s="28"/>
      <c r="E13" s="28"/>
    </row>
    <row r="14" spans="1:5" ht="14.25" customHeight="1" x14ac:dyDescent="0.25"/>
    <row r="15" spans="1:5" x14ac:dyDescent="0.25">
      <c r="A15" s="1" t="s">
        <v>8</v>
      </c>
      <c r="B15" s="1" t="s">
        <v>9</v>
      </c>
      <c r="C15" s="1" t="s">
        <v>10</v>
      </c>
      <c r="D15" s="2" t="s">
        <v>11</v>
      </c>
    </row>
    <row r="16" spans="1:5" x14ac:dyDescent="0.25">
      <c r="A16" s="3" t="s">
        <v>2</v>
      </c>
      <c r="B16" s="3" t="s">
        <v>2</v>
      </c>
      <c r="C16" s="4" t="s">
        <v>12</v>
      </c>
      <c r="D16" s="5">
        <f>D17+D21+D25+D35+D49+D53+D57+D62+D68+D72+D77+D42</f>
        <v>17258000</v>
      </c>
    </row>
    <row r="17" spans="1:4" x14ac:dyDescent="0.25">
      <c r="A17" s="6" t="s">
        <v>13</v>
      </c>
      <c r="B17" s="6" t="s">
        <v>14</v>
      </c>
      <c r="C17" s="7" t="s">
        <v>15</v>
      </c>
      <c r="D17" s="8">
        <v>862000</v>
      </c>
    </row>
    <row r="18" spans="1:4" ht="24" x14ac:dyDescent="0.25">
      <c r="A18" s="9" t="s">
        <v>2</v>
      </c>
      <c r="B18" s="9" t="s">
        <v>16</v>
      </c>
      <c r="C18" s="10" t="s">
        <v>17</v>
      </c>
      <c r="D18" s="11">
        <v>862000</v>
      </c>
    </row>
    <row r="19" spans="1:4" x14ac:dyDescent="0.25">
      <c r="A19" s="12" t="s">
        <v>18</v>
      </c>
      <c r="B19" s="12" t="s">
        <v>19</v>
      </c>
      <c r="C19" s="13" t="s">
        <v>20</v>
      </c>
      <c r="D19" s="14">
        <v>862000</v>
      </c>
    </row>
    <row r="20" spans="1:4" x14ac:dyDescent="0.25">
      <c r="A20" s="12" t="s">
        <v>21</v>
      </c>
      <c r="B20" s="12" t="s">
        <v>22</v>
      </c>
      <c r="C20" s="13" t="s">
        <v>23</v>
      </c>
      <c r="D20" s="14">
        <v>0</v>
      </c>
    </row>
    <row r="21" spans="1:4" x14ac:dyDescent="0.25">
      <c r="A21" s="6" t="s">
        <v>13</v>
      </c>
      <c r="B21" s="6" t="s">
        <v>24</v>
      </c>
      <c r="C21" s="7" t="s">
        <v>25</v>
      </c>
      <c r="D21" s="8">
        <v>1510000</v>
      </c>
    </row>
    <row r="22" spans="1:4" ht="24" x14ac:dyDescent="0.25">
      <c r="A22" s="9" t="s">
        <v>2</v>
      </c>
      <c r="B22" s="9" t="s">
        <v>16</v>
      </c>
      <c r="C22" s="10" t="s">
        <v>17</v>
      </c>
      <c r="D22" s="11">
        <v>1510000</v>
      </c>
    </row>
    <row r="23" spans="1:4" x14ac:dyDescent="0.25">
      <c r="A23" s="12" t="s">
        <v>26</v>
      </c>
      <c r="B23" s="12" t="s">
        <v>19</v>
      </c>
      <c r="C23" s="13" t="s">
        <v>20</v>
      </c>
      <c r="D23" s="14">
        <v>510000</v>
      </c>
    </row>
    <row r="24" spans="1:4" ht="24" x14ac:dyDescent="0.25">
      <c r="A24" s="12" t="s">
        <v>27</v>
      </c>
      <c r="B24" s="12" t="s">
        <v>28</v>
      </c>
      <c r="C24" s="13" t="s">
        <v>29</v>
      </c>
      <c r="D24" s="14">
        <v>1000000</v>
      </c>
    </row>
    <row r="25" spans="1:4" x14ac:dyDescent="0.25">
      <c r="A25" s="6" t="s">
        <v>13</v>
      </c>
      <c r="B25" s="6" t="s">
        <v>30</v>
      </c>
      <c r="C25" s="7" t="s">
        <v>31</v>
      </c>
      <c r="D25" s="8">
        <v>224000</v>
      </c>
    </row>
    <row r="26" spans="1:4" x14ac:dyDescent="0.25">
      <c r="A26" s="9" t="s">
        <v>2</v>
      </c>
      <c r="B26" s="9" t="s">
        <v>32</v>
      </c>
      <c r="C26" s="10" t="s">
        <v>33</v>
      </c>
      <c r="D26" s="11">
        <v>0</v>
      </c>
    </row>
    <row r="27" spans="1:4" x14ac:dyDescent="0.25">
      <c r="A27" s="12" t="s">
        <v>34</v>
      </c>
      <c r="B27" s="12" t="s">
        <v>35</v>
      </c>
      <c r="C27" s="13" t="s">
        <v>36</v>
      </c>
      <c r="D27" s="14">
        <v>0</v>
      </c>
    </row>
    <row r="28" spans="1:4" x14ac:dyDescent="0.25">
      <c r="A28" s="9" t="s">
        <v>2</v>
      </c>
      <c r="B28" s="9" t="s">
        <v>37</v>
      </c>
      <c r="C28" s="10" t="s">
        <v>38</v>
      </c>
      <c r="D28" s="11">
        <v>214000</v>
      </c>
    </row>
    <row r="29" spans="1:4" x14ac:dyDescent="0.25">
      <c r="A29" s="12" t="s">
        <v>39</v>
      </c>
      <c r="B29" s="12" t="s">
        <v>40</v>
      </c>
      <c r="C29" s="13" t="s">
        <v>41</v>
      </c>
      <c r="D29" s="14">
        <v>214000</v>
      </c>
    </row>
    <row r="30" spans="1:4" x14ac:dyDescent="0.25">
      <c r="A30" s="9" t="s">
        <v>2</v>
      </c>
      <c r="B30" s="9" t="s">
        <v>42</v>
      </c>
      <c r="C30" s="10" t="s">
        <v>43</v>
      </c>
      <c r="D30" s="11">
        <v>9000</v>
      </c>
    </row>
    <row r="31" spans="1:4" x14ac:dyDescent="0.25">
      <c r="A31" s="12" t="s">
        <v>44</v>
      </c>
      <c r="B31" s="12" t="s">
        <v>45</v>
      </c>
      <c r="C31" s="13" t="s">
        <v>46</v>
      </c>
      <c r="D31" s="14">
        <v>1000</v>
      </c>
    </row>
    <row r="32" spans="1:4" x14ac:dyDescent="0.25">
      <c r="A32" s="12" t="s">
        <v>47</v>
      </c>
      <c r="B32" s="12" t="s">
        <v>48</v>
      </c>
      <c r="C32" s="13" t="s">
        <v>49</v>
      </c>
      <c r="D32" s="14">
        <v>8000</v>
      </c>
    </row>
    <row r="33" spans="1:4" x14ac:dyDescent="0.25">
      <c r="A33" s="9" t="s">
        <v>2</v>
      </c>
      <c r="B33" s="9" t="s">
        <v>50</v>
      </c>
      <c r="C33" s="10" t="s">
        <v>51</v>
      </c>
      <c r="D33" s="11">
        <v>1000</v>
      </c>
    </row>
    <row r="34" spans="1:4" x14ac:dyDescent="0.25">
      <c r="A34" s="12" t="s">
        <v>52</v>
      </c>
      <c r="B34" s="12" t="s">
        <v>53</v>
      </c>
      <c r="C34" s="13" t="s">
        <v>54</v>
      </c>
      <c r="D34" s="14">
        <v>1000</v>
      </c>
    </row>
    <row r="35" spans="1:4" x14ac:dyDescent="0.25">
      <c r="A35" s="6" t="s">
        <v>13</v>
      </c>
      <c r="B35" s="6" t="s">
        <v>55</v>
      </c>
      <c r="C35" s="7" t="s">
        <v>56</v>
      </c>
      <c r="D35" s="8">
        <f>D36+D38</f>
        <v>6568000</v>
      </c>
    </row>
    <row r="36" spans="1:4" x14ac:dyDescent="0.25">
      <c r="A36" s="9" t="s">
        <v>2</v>
      </c>
      <c r="B36" s="9" t="s">
        <v>57</v>
      </c>
      <c r="C36" s="10" t="s">
        <v>58</v>
      </c>
      <c r="D36" s="11">
        <v>13000</v>
      </c>
    </row>
    <row r="37" spans="1:4" x14ac:dyDescent="0.25">
      <c r="A37" s="12" t="s">
        <v>59</v>
      </c>
      <c r="B37" s="12" t="s">
        <v>60</v>
      </c>
      <c r="C37" s="13" t="s">
        <v>61</v>
      </c>
      <c r="D37" s="14">
        <v>13000</v>
      </c>
    </row>
    <row r="38" spans="1:4" ht="24" x14ac:dyDescent="0.25">
      <c r="A38" s="9" t="s">
        <v>2</v>
      </c>
      <c r="B38" s="9" t="s">
        <v>62</v>
      </c>
      <c r="C38" s="10" t="s">
        <v>63</v>
      </c>
      <c r="D38" s="11">
        <f>D39+D40+D41</f>
        <v>6555000</v>
      </c>
    </row>
    <row r="39" spans="1:4" ht="24" x14ac:dyDescent="0.25">
      <c r="A39" s="12" t="s">
        <v>64</v>
      </c>
      <c r="B39" s="12" t="s">
        <v>65</v>
      </c>
      <c r="C39" s="13" t="s">
        <v>66</v>
      </c>
      <c r="D39" s="14">
        <v>9000</v>
      </c>
    </row>
    <row r="40" spans="1:4" ht="24" x14ac:dyDescent="0.25">
      <c r="A40" s="12" t="s">
        <v>67</v>
      </c>
      <c r="B40" s="12" t="s">
        <v>65</v>
      </c>
      <c r="C40" s="13" t="s">
        <v>68</v>
      </c>
      <c r="D40" s="14">
        <v>6541000</v>
      </c>
    </row>
    <row r="41" spans="1:4" ht="24" x14ac:dyDescent="0.25">
      <c r="A41" s="12" t="s">
        <v>69</v>
      </c>
      <c r="B41" s="12" t="s">
        <v>70</v>
      </c>
      <c r="C41" s="13" t="s">
        <v>71</v>
      </c>
      <c r="D41" s="14">
        <v>5000</v>
      </c>
    </row>
    <row r="42" spans="1:4" x14ac:dyDescent="0.25">
      <c r="A42" s="6" t="s">
        <v>13</v>
      </c>
      <c r="B42" s="6" t="s">
        <v>72</v>
      </c>
      <c r="C42" s="7" t="s">
        <v>73</v>
      </c>
      <c r="D42" s="8">
        <v>57000</v>
      </c>
    </row>
    <row r="43" spans="1:4" x14ac:dyDescent="0.25">
      <c r="A43" s="9" t="s">
        <v>2</v>
      </c>
      <c r="B43" s="9" t="s">
        <v>74</v>
      </c>
      <c r="C43" s="10" t="s">
        <v>75</v>
      </c>
      <c r="D43" s="11">
        <v>57000</v>
      </c>
    </row>
    <row r="44" spans="1:4" x14ac:dyDescent="0.25">
      <c r="A44" s="12" t="s">
        <v>76</v>
      </c>
      <c r="B44" s="12" t="s">
        <v>77</v>
      </c>
      <c r="C44" s="13" t="s">
        <v>78</v>
      </c>
      <c r="D44" s="14">
        <v>27000</v>
      </c>
    </row>
    <row r="45" spans="1:4" x14ac:dyDescent="0.25">
      <c r="A45" s="12" t="s">
        <v>79</v>
      </c>
      <c r="B45" s="12" t="s">
        <v>80</v>
      </c>
      <c r="C45" s="13" t="s">
        <v>81</v>
      </c>
      <c r="D45" s="14">
        <v>30000</v>
      </c>
    </row>
    <row r="46" spans="1:4" ht="24" x14ac:dyDescent="0.25">
      <c r="A46" s="15" t="s">
        <v>82</v>
      </c>
      <c r="B46" s="15" t="s">
        <v>83</v>
      </c>
      <c r="C46" s="16" t="s">
        <v>84</v>
      </c>
      <c r="D46" s="17">
        <v>8037000</v>
      </c>
    </row>
    <row r="47" spans="1:4" x14ac:dyDescent="0.25">
      <c r="A47" s="18" t="s">
        <v>85</v>
      </c>
      <c r="B47" s="18" t="s">
        <v>86</v>
      </c>
      <c r="C47" s="19" t="s">
        <v>87</v>
      </c>
      <c r="D47" s="20">
        <v>7881000</v>
      </c>
    </row>
    <row r="48" spans="1:4" x14ac:dyDescent="0.25">
      <c r="A48" s="21" t="s">
        <v>88</v>
      </c>
      <c r="B48" s="21" t="s">
        <v>89</v>
      </c>
      <c r="C48" s="22" t="s">
        <v>90</v>
      </c>
      <c r="D48" s="23">
        <v>240000</v>
      </c>
    </row>
    <row r="49" spans="1:4" x14ac:dyDescent="0.25">
      <c r="A49" s="6" t="s">
        <v>13</v>
      </c>
      <c r="B49" s="6" t="s">
        <v>55</v>
      </c>
      <c r="C49" s="7" t="s">
        <v>56</v>
      </c>
      <c r="D49" s="8">
        <v>240000</v>
      </c>
    </row>
    <row r="50" spans="1:4" ht="24" x14ac:dyDescent="0.25">
      <c r="A50" s="9" t="s">
        <v>2</v>
      </c>
      <c r="B50" s="9" t="s">
        <v>91</v>
      </c>
      <c r="C50" s="10" t="s">
        <v>92</v>
      </c>
      <c r="D50" s="11">
        <v>240000</v>
      </c>
    </row>
    <row r="51" spans="1:4" ht="24" x14ac:dyDescent="0.25">
      <c r="A51" s="12" t="s">
        <v>93</v>
      </c>
      <c r="B51" s="12" t="s">
        <v>94</v>
      </c>
      <c r="C51" s="13" t="s">
        <v>95</v>
      </c>
      <c r="D51" s="14">
        <v>240000</v>
      </c>
    </row>
    <row r="52" spans="1:4" x14ac:dyDescent="0.25">
      <c r="A52" s="21" t="s">
        <v>88</v>
      </c>
      <c r="B52" s="21" t="s">
        <v>96</v>
      </c>
      <c r="C52" s="22" t="s">
        <v>97</v>
      </c>
      <c r="D52" s="23">
        <v>50000</v>
      </c>
    </row>
    <row r="53" spans="1:4" x14ac:dyDescent="0.25">
      <c r="A53" s="6" t="s">
        <v>13</v>
      </c>
      <c r="B53" s="6" t="s">
        <v>55</v>
      </c>
      <c r="C53" s="7" t="s">
        <v>56</v>
      </c>
      <c r="D53" s="8">
        <v>50000</v>
      </c>
    </row>
    <row r="54" spans="1:4" ht="24" x14ac:dyDescent="0.25">
      <c r="A54" s="9" t="s">
        <v>2</v>
      </c>
      <c r="B54" s="9" t="s">
        <v>62</v>
      </c>
      <c r="C54" s="10" t="s">
        <v>63</v>
      </c>
      <c r="D54" s="11">
        <v>50000</v>
      </c>
    </row>
    <row r="55" spans="1:4" ht="24" x14ac:dyDescent="0.25">
      <c r="A55" s="12" t="s">
        <v>98</v>
      </c>
      <c r="B55" s="12" t="s">
        <v>65</v>
      </c>
      <c r="C55" s="13" t="s">
        <v>68</v>
      </c>
      <c r="D55" s="14">
        <v>50000</v>
      </c>
    </row>
    <row r="56" spans="1:4" ht="24" x14ac:dyDescent="0.25">
      <c r="A56" s="21" t="s">
        <v>99</v>
      </c>
      <c r="B56" s="21" t="s">
        <v>100</v>
      </c>
      <c r="C56" s="22" t="s">
        <v>101</v>
      </c>
      <c r="D56" s="23">
        <v>7344000</v>
      </c>
    </row>
    <row r="57" spans="1:4" x14ac:dyDescent="0.25">
      <c r="A57" s="6" t="s">
        <v>13</v>
      </c>
      <c r="B57" s="6" t="s">
        <v>55</v>
      </c>
      <c r="C57" s="7" t="s">
        <v>56</v>
      </c>
      <c r="D57" s="8">
        <v>4008000</v>
      </c>
    </row>
    <row r="58" spans="1:4" ht="24" x14ac:dyDescent="0.25">
      <c r="A58" s="9" t="s">
        <v>2</v>
      </c>
      <c r="B58" s="9" t="s">
        <v>62</v>
      </c>
      <c r="C58" s="10" t="s">
        <v>63</v>
      </c>
      <c r="D58" s="11">
        <v>904000</v>
      </c>
    </row>
    <row r="59" spans="1:4" x14ac:dyDescent="0.25">
      <c r="A59" s="12" t="s">
        <v>102</v>
      </c>
      <c r="B59" s="12" t="s">
        <v>70</v>
      </c>
      <c r="C59" s="13" t="s">
        <v>103</v>
      </c>
      <c r="D59" s="14">
        <v>904000</v>
      </c>
    </row>
    <row r="60" spans="1:4" ht="24" x14ac:dyDescent="0.25">
      <c r="A60" s="9" t="s">
        <v>2</v>
      </c>
      <c r="B60" s="9" t="s">
        <v>91</v>
      </c>
      <c r="C60" s="10" t="s">
        <v>92</v>
      </c>
      <c r="D60" s="11">
        <v>3104000</v>
      </c>
    </row>
    <row r="61" spans="1:4" x14ac:dyDescent="0.25">
      <c r="A61" s="12" t="s">
        <v>104</v>
      </c>
      <c r="B61" s="12" t="s">
        <v>105</v>
      </c>
      <c r="C61" s="13" t="s">
        <v>103</v>
      </c>
      <c r="D61" s="14">
        <v>3104000</v>
      </c>
    </row>
    <row r="62" spans="1:4" x14ac:dyDescent="0.25">
      <c r="A62" s="6" t="s">
        <v>13</v>
      </c>
      <c r="B62" s="6" t="s">
        <v>106</v>
      </c>
      <c r="C62" s="7" t="s">
        <v>107</v>
      </c>
      <c r="D62" s="8">
        <v>3336000</v>
      </c>
    </row>
    <row r="63" spans="1:4" ht="24" x14ac:dyDescent="0.25">
      <c r="A63" s="9" t="s">
        <v>2</v>
      </c>
      <c r="B63" s="9" t="s">
        <v>108</v>
      </c>
      <c r="C63" s="10" t="s">
        <v>109</v>
      </c>
      <c r="D63" s="11">
        <v>0</v>
      </c>
    </row>
    <row r="64" spans="1:4" x14ac:dyDescent="0.25">
      <c r="A64" s="12" t="s">
        <v>110</v>
      </c>
      <c r="B64" s="12" t="s">
        <v>111</v>
      </c>
      <c r="C64" s="13" t="s">
        <v>112</v>
      </c>
      <c r="D64" s="14">
        <v>0</v>
      </c>
    </row>
    <row r="65" spans="1:4" x14ac:dyDescent="0.25">
      <c r="A65" s="9" t="s">
        <v>2</v>
      </c>
      <c r="B65" s="9" t="s">
        <v>113</v>
      </c>
      <c r="C65" s="10" t="s">
        <v>114</v>
      </c>
      <c r="D65" s="11">
        <v>3336000</v>
      </c>
    </row>
    <row r="66" spans="1:4" x14ac:dyDescent="0.25">
      <c r="A66" s="12" t="s">
        <v>115</v>
      </c>
      <c r="B66" s="12" t="s">
        <v>116</v>
      </c>
      <c r="C66" s="13" t="s">
        <v>117</v>
      </c>
      <c r="D66" s="14">
        <v>3336000</v>
      </c>
    </row>
    <row r="67" spans="1:4" ht="24" x14ac:dyDescent="0.25">
      <c r="A67" s="21" t="s">
        <v>118</v>
      </c>
      <c r="B67" s="21" t="s">
        <v>119</v>
      </c>
      <c r="C67" s="22" t="s">
        <v>120</v>
      </c>
      <c r="D67" s="23">
        <v>212000</v>
      </c>
    </row>
    <row r="68" spans="1:4" x14ac:dyDescent="0.25">
      <c r="A68" s="6" t="s">
        <v>13</v>
      </c>
      <c r="B68" s="6" t="s">
        <v>55</v>
      </c>
      <c r="C68" s="7" t="s">
        <v>56</v>
      </c>
      <c r="D68" s="8">
        <v>212000</v>
      </c>
    </row>
    <row r="69" spans="1:4" ht="24" x14ac:dyDescent="0.25">
      <c r="A69" s="9" t="s">
        <v>2</v>
      </c>
      <c r="B69" s="9" t="s">
        <v>91</v>
      </c>
      <c r="C69" s="10" t="s">
        <v>92</v>
      </c>
      <c r="D69" s="11">
        <v>212000</v>
      </c>
    </row>
    <row r="70" spans="1:4" x14ac:dyDescent="0.25">
      <c r="A70" s="12" t="s">
        <v>121</v>
      </c>
      <c r="B70" s="12" t="s">
        <v>94</v>
      </c>
      <c r="C70" s="13" t="s">
        <v>122</v>
      </c>
      <c r="D70" s="14">
        <v>212000</v>
      </c>
    </row>
    <row r="71" spans="1:4" ht="24" x14ac:dyDescent="0.25">
      <c r="A71" s="21" t="s">
        <v>118</v>
      </c>
      <c r="B71" s="21" t="s">
        <v>123</v>
      </c>
      <c r="C71" s="22" t="s">
        <v>124</v>
      </c>
      <c r="D71" s="23">
        <v>35000</v>
      </c>
    </row>
    <row r="72" spans="1:4" x14ac:dyDescent="0.25">
      <c r="A72" s="6" t="s">
        <v>13</v>
      </c>
      <c r="B72" s="6" t="s">
        <v>55</v>
      </c>
      <c r="C72" s="7" t="s">
        <v>56</v>
      </c>
      <c r="D72" s="8">
        <v>35000</v>
      </c>
    </row>
    <row r="73" spans="1:4" ht="24" x14ac:dyDescent="0.25">
      <c r="A73" s="9" t="s">
        <v>2</v>
      </c>
      <c r="B73" s="9" t="s">
        <v>91</v>
      </c>
      <c r="C73" s="10" t="s">
        <v>92</v>
      </c>
      <c r="D73" s="11">
        <v>35000</v>
      </c>
    </row>
    <row r="74" spans="1:4" x14ac:dyDescent="0.25">
      <c r="A74" s="12" t="s">
        <v>125</v>
      </c>
      <c r="B74" s="12" t="s">
        <v>94</v>
      </c>
      <c r="C74" s="13" t="s">
        <v>126</v>
      </c>
      <c r="D74" s="14">
        <v>35000</v>
      </c>
    </row>
    <row r="75" spans="1:4" x14ac:dyDescent="0.25">
      <c r="A75" s="18" t="s">
        <v>85</v>
      </c>
      <c r="B75" s="18" t="s">
        <v>127</v>
      </c>
      <c r="C75" s="19" t="s">
        <v>128</v>
      </c>
      <c r="D75" s="20">
        <v>156000</v>
      </c>
    </row>
    <row r="76" spans="1:4" ht="24" x14ac:dyDescent="0.25">
      <c r="A76" s="21" t="s">
        <v>118</v>
      </c>
      <c r="B76" s="21" t="s">
        <v>129</v>
      </c>
      <c r="C76" s="22" t="s">
        <v>130</v>
      </c>
      <c r="D76" s="23">
        <v>156000</v>
      </c>
    </row>
    <row r="77" spans="1:4" x14ac:dyDescent="0.25">
      <c r="A77" s="6" t="s">
        <v>13</v>
      </c>
      <c r="B77" s="6" t="s">
        <v>55</v>
      </c>
      <c r="C77" s="7" t="s">
        <v>56</v>
      </c>
      <c r="D77" s="8">
        <v>156000</v>
      </c>
    </row>
    <row r="78" spans="1:4" ht="24" x14ac:dyDescent="0.25">
      <c r="A78" s="9" t="s">
        <v>2</v>
      </c>
      <c r="B78" s="9" t="s">
        <v>91</v>
      </c>
      <c r="C78" s="10" t="s">
        <v>92</v>
      </c>
      <c r="D78" s="11">
        <v>156000</v>
      </c>
    </row>
    <row r="79" spans="1:4" x14ac:dyDescent="0.25">
      <c r="A79" s="12" t="s">
        <v>131</v>
      </c>
      <c r="B79" s="12" t="s">
        <v>94</v>
      </c>
      <c r="C79" s="13" t="s">
        <v>126</v>
      </c>
      <c r="D79" s="14">
        <v>156000</v>
      </c>
    </row>
    <row r="80" spans="1:4" ht="0" hidden="1" customHeight="1" x14ac:dyDescent="0.25"/>
  </sheetData>
  <mergeCells count="9">
    <mergeCell ref="A7:E7"/>
    <mergeCell ref="A9:E9"/>
    <mergeCell ref="A11:E11"/>
    <mergeCell ref="A13:E13"/>
    <mergeCell ref="A1:C1"/>
    <mergeCell ref="D1:E1"/>
    <mergeCell ref="A3:C3"/>
    <mergeCell ref="D3:E3"/>
    <mergeCell ref="A5:E5"/>
  </mergeCells>
  <pageMargins left="0.39370078740157499" right="0.196850393700787" top="0.39370078740157499" bottom="0.63976377952755903" header="0.39370078740157499" footer="0.39370078740157499"/>
  <pageSetup paperSize="9" scale="97" orientation="portrait" horizontalDpi="300" verticalDpi="300" r:id="rId1"/>
  <headerFooter alignWithMargins="0">
    <oddFooter>&amp;L&amp;"Arial,Regular"&amp;8 LC147RP-IPP &amp;C&amp;"Arial,Regular"&amp;8Stranica &amp;P od &amp;N &amp;R&amp;"Arial,Regular"&amp;8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9"/>
  <sheetViews>
    <sheetView showGridLines="0" tabSelected="1" view="pageBreakPreview" zoomScale="60" zoomScaleNormal="100" workbookViewId="0">
      <selection activeCell="D4" sqref="D4"/>
    </sheetView>
  </sheetViews>
  <sheetFormatPr defaultRowHeight="15" x14ac:dyDescent="0.25"/>
  <cols>
    <col min="1" max="1" width="12.140625" customWidth="1"/>
    <col min="2" max="2" width="14.85546875" customWidth="1"/>
    <col min="3" max="3" width="52.5703125" customWidth="1"/>
    <col min="4" max="4" width="18.85546875" customWidth="1"/>
    <col min="5" max="5" width="1.85546875" customWidth="1"/>
  </cols>
  <sheetData>
    <row r="1" spans="1:4" ht="17.100000000000001" customHeight="1" x14ac:dyDescent="0.25"/>
    <row r="2" spans="1:4" x14ac:dyDescent="0.25">
      <c r="A2" s="1" t="s">
        <v>8</v>
      </c>
      <c r="B2" s="1" t="s">
        <v>9</v>
      </c>
      <c r="C2" s="1" t="s">
        <v>132</v>
      </c>
      <c r="D2" s="2" t="s">
        <v>11</v>
      </c>
    </row>
    <row r="3" spans="1:4" x14ac:dyDescent="0.25">
      <c r="A3" s="3" t="s">
        <v>2</v>
      </c>
      <c r="B3" s="3" t="s">
        <v>2</v>
      </c>
      <c r="C3" s="4" t="s">
        <v>133</v>
      </c>
      <c r="D3" s="5">
        <f>D7+D43+D55+D69+D101+D118+D128+D133+D140+D149+D159+D170+D180+D189+D205+D210+D214+D223+D231+D235+D239+D244+D249</f>
        <v>17258000</v>
      </c>
    </row>
    <row r="4" spans="1:4" ht="24" x14ac:dyDescent="0.25">
      <c r="A4" s="15" t="s">
        <v>82</v>
      </c>
      <c r="B4" s="15" t="s">
        <v>83</v>
      </c>
      <c r="C4" s="16" t="s">
        <v>84</v>
      </c>
      <c r="D4" s="17">
        <v>10717000</v>
      </c>
    </row>
    <row r="5" spans="1:4" x14ac:dyDescent="0.25">
      <c r="A5" s="18" t="s">
        <v>85</v>
      </c>
      <c r="B5" s="18" t="s">
        <v>86</v>
      </c>
      <c r="C5" s="19" t="s">
        <v>87</v>
      </c>
      <c r="D5" s="20">
        <v>10431000</v>
      </c>
    </row>
    <row r="6" spans="1:4" x14ac:dyDescent="0.25">
      <c r="A6" s="21" t="s">
        <v>88</v>
      </c>
      <c r="B6" s="21" t="s">
        <v>134</v>
      </c>
      <c r="C6" s="22" t="s">
        <v>135</v>
      </c>
      <c r="D6" s="23">
        <v>247000</v>
      </c>
    </row>
    <row r="7" spans="1:4" x14ac:dyDescent="0.25">
      <c r="A7" s="6" t="s">
        <v>13</v>
      </c>
      <c r="B7" s="6" t="s">
        <v>14</v>
      </c>
      <c r="C7" s="7" t="s">
        <v>15</v>
      </c>
      <c r="D7" s="8">
        <v>247000</v>
      </c>
    </row>
    <row r="8" spans="1:4" x14ac:dyDescent="0.25">
      <c r="A8" s="9" t="s">
        <v>2</v>
      </c>
      <c r="B8" s="9" t="s">
        <v>136</v>
      </c>
      <c r="C8" s="10" t="s">
        <v>137</v>
      </c>
      <c r="D8" s="11">
        <v>36000</v>
      </c>
    </row>
    <row r="9" spans="1:4" x14ac:dyDescent="0.25">
      <c r="A9" s="12" t="s">
        <v>138</v>
      </c>
      <c r="B9" s="12" t="s">
        <v>139</v>
      </c>
      <c r="C9" s="13" t="s">
        <v>140</v>
      </c>
      <c r="D9" s="14">
        <v>30000</v>
      </c>
    </row>
    <row r="10" spans="1:4" x14ac:dyDescent="0.25">
      <c r="A10" s="12" t="s">
        <v>141</v>
      </c>
      <c r="B10" s="12" t="s">
        <v>142</v>
      </c>
      <c r="C10" s="13" t="s">
        <v>143</v>
      </c>
      <c r="D10" s="14">
        <v>5000</v>
      </c>
    </row>
    <row r="11" spans="1:4" x14ac:dyDescent="0.25">
      <c r="A11" s="12" t="s">
        <v>144</v>
      </c>
      <c r="B11" s="12" t="s">
        <v>145</v>
      </c>
      <c r="C11" s="13" t="s">
        <v>146</v>
      </c>
      <c r="D11" s="14">
        <v>1000</v>
      </c>
    </row>
    <row r="12" spans="1:4" x14ac:dyDescent="0.25">
      <c r="A12" s="9" t="s">
        <v>2</v>
      </c>
      <c r="B12" s="9" t="s">
        <v>147</v>
      </c>
      <c r="C12" s="10" t="s">
        <v>148</v>
      </c>
      <c r="D12" s="11">
        <v>106000</v>
      </c>
    </row>
    <row r="13" spans="1:4" x14ac:dyDescent="0.25">
      <c r="A13" s="12" t="s">
        <v>149</v>
      </c>
      <c r="B13" s="12" t="s">
        <v>150</v>
      </c>
      <c r="C13" s="13" t="s">
        <v>151</v>
      </c>
      <c r="D13" s="14">
        <v>53000</v>
      </c>
    </row>
    <row r="14" spans="1:4" x14ac:dyDescent="0.25">
      <c r="A14" s="12" t="s">
        <v>152</v>
      </c>
      <c r="B14" s="12" t="s">
        <v>153</v>
      </c>
      <c r="C14" s="13" t="s">
        <v>154</v>
      </c>
      <c r="D14" s="14">
        <v>1000</v>
      </c>
    </row>
    <row r="15" spans="1:4" x14ac:dyDescent="0.25">
      <c r="A15" s="12" t="s">
        <v>155</v>
      </c>
      <c r="B15" s="12" t="s">
        <v>156</v>
      </c>
      <c r="C15" s="13" t="s">
        <v>157</v>
      </c>
      <c r="D15" s="14">
        <v>8000</v>
      </c>
    </row>
    <row r="16" spans="1:4" x14ac:dyDescent="0.25">
      <c r="A16" s="12" t="s">
        <v>158</v>
      </c>
      <c r="B16" s="12" t="s">
        <v>159</v>
      </c>
      <c r="C16" s="13" t="s">
        <v>160</v>
      </c>
      <c r="D16" s="14">
        <v>20000</v>
      </c>
    </row>
    <row r="17" spans="1:4" x14ac:dyDescent="0.25">
      <c r="A17" s="12" t="s">
        <v>161</v>
      </c>
      <c r="B17" s="12" t="s">
        <v>162</v>
      </c>
      <c r="C17" s="13" t="s">
        <v>163</v>
      </c>
      <c r="D17" s="14">
        <v>21000</v>
      </c>
    </row>
    <row r="18" spans="1:4" x14ac:dyDescent="0.25">
      <c r="A18" s="12" t="s">
        <v>164</v>
      </c>
      <c r="B18" s="12" t="s">
        <v>165</v>
      </c>
      <c r="C18" s="13" t="s">
        <v>166</v>
      </c>
      <c r="D18" s="14">
        <v>3000</v>
      </c>
    </row>
    <row r="19" spans="1:4" x14ac:dyDescent="0.25">
      <c r="A19" s="9" t="s">
        <v>2</v>
      </c>
      <c r="B19" s="9" t="s">
        <v>167</v>
      </c>
      <c r="C19" s="10" t="s">
        <v>168</v>
      </c>
      <c r="D19" s="11">
        <v>91000</v>
      </c>
    </row>
    <row r="20" spans="1:4" x14ac:dyDescent="0.25">
      <c r="A20" s="12" t="s">
        <v>169</v>
      </c>
      <c r="B20" s="12" t="s">
        <v>170</v>
      </c>
      <c r="C20" s="13" t="s">
        <v>171</v>
      </c>
      <c r="D20" s="14">
        <v>18000</v>
      </c>
    </row>
    <row r="21" spans="1:4" x14ac:dyDescent="0.25">
      <c r="A21" s="12" t="s">
        <v>172</v>
      </c>
      <c r="B21" s="12" t="s">
        <v>173</v>
      </c>
      <c r="C21" s="13" t="s">
        <v>174</v>
      </c>
      <c r="D21" s="14">
        <v>5000</v>
      </c>
    </row>
    <row r="22" spans="1:4" x14ac:dyDescent="0.25">
      <c r="A22" s="12" t="s">
        <v>175</v>
      </c>
      <c r="B22" s="12" t="s">
        <v>176</v>
      </c>
      <c r="C22" s="13" t="s">
        <v>177</v>
      </c>
      <c r="D22" s="14">
        <v>1000</v>
      </c>
    </row>
    <row r="23" spans="1:4" x14ac:dyDescent="0.25">
      <c r="A23" s="12" t="s">
        <v>178</v>
      </c>
      <c r="B23" s="12" t="s">
        <v>179</v>
      </c>
      <c r="C23" s="13" t="s">
        <v>180</v>
      </c>
      <c r="D23" s="14">
        <v>50000</v>
      </c>
    </row>
    <row r="24" spans="1:4" x14ac:dyDescent="0.25">
      <c r="A24" s="12" t="s">
        <v>181</v>
      </c>
      <c r="B24" s="12" t="s">
        <v>182</v>
      </c>
      <c r="C24" s="13" t="s">
        <v>183</v>
      </c>
      <c r="D24" s="14">
        <v>1000</v>
      </c>
    </row>
    <row r="25" spans="1:4" x14ac:dyDescent="0.25">
      <c r="A25" s="12" t="s">
        <v>184</v>
      </c>
      <c r="B25" s="12" t="s">
        <v>185</v>
      </c>
      <c r="C25" s="13" t="s">
        <v>186</v>
      </c>
      <c r="D25" s="14">
        <v>1000</v>
      </c>
    </row>
    <row r="26" spans="1:4" x14ac:dyDescent="0.25">
      <c r="A26" s="12" t="s">
        <v>187</v>
      </c>
      <c r="B26" s="12" t="s">
        <v>188</v>
      </c>
      <c r="C26" s="13" t="s">
        <v>189</v>
      </c>
      <c r="D26" s="14">
        <v>1000</v>
      </c>
    </row>
    <row r="27" spans="1:4" x14ac:dyDescent="0.25">
      <c r="A27" s="12" t="s">
        <v>190</v>
      </c>
      <c r="B27" s="12" t="s">
        <v>191</v>
      </c>
      <c r="C27" s="13" t="s">
        <v>192</v>
      </c>
      <c r="D27" s="14">
        <v>10000</v>
      </c>
    </row>
    <row r="28" spans="1:4" x14ac:dyDescent="0.25">
      <c r="A28" s="12" t="s">
        <v>193</v>
      </c>
      <c r="B28" s="12" t="s">
        <v>194</v>
      </c>
      <c r="C28" s="13" t="s">
        <v>195</v>
      </c>
      <c r="D28" s="14">
        <v>4000</v>
      </c>
    </row>
    <row r="29" spans="1:4" x14ac:dyDescent="0.25">
      <c r="A29" s="9" t="s">
        <v>2</v>
      </c>
      <c r="B29" s="9" t="s">
        <v>196</v>
      </c>
      <c r="C29" s="10" t="s">
        <v>197</v>
      </c>
      <c r="D29" s="11">
        <v>1000</v>
      </c>
    </row>
    <row r="30" spans="1:4" x14ac:dyDescent="0.25">
      <c r="A30" s="12" t="s">
        <v>198</v>
      </c>
      <c r="B30" s="12" t="s">
        <v>199</v>
      </c>
      <c r="C30" s="13" t="s">
        <v>197</v>
      </c>
      <c r="D30" s="14">
        <v>1000</v>
      </c>
    </row>
    <row r="31" spans="1:4" x14ac:dyDescent="0.25">
      <c r="A31" s="9" t="s">
        <v>2</v>
      </c>
      <c r="B31" s="9" t="s">
        <v>200</v>
      </c>
      <c r="C31" s="10" t="s">
        <v>201</v>
      </c>
      <c r="D31" s="11">
        <v>10000</v>
      </c>
    </row>
    <row r="32" spans="1:4" x14ac:dyDescent="0.25">
      <c r="A32" s="12" t="s">
        <v>202</v>
      </c>
      <c r="B32" s="12" t="s">
        <v>203</v>
      </c>
      <c r="C32" s="13" t="s">
        <v>204</v>
      </c>
      <c r="D32" s="14">
        <v>2000</v>
      </c>
    </row>
    <row r="33" spans="1:4" x14ac:dyDescent="0.25">
      <c r="A33" s="12" t="s">
        <v>205</v>
      </c>
      <c r="B33" s="12" t="s">
        <v>206</v>
      </c>
      <c r="C33" s="13" t="s">
        <v>207</v>
      </c>
      <c r="D33" s="14">
        <v>2000</v>
      </c>
    </row>
    <row r="34" spans="1:4" x14ac:dyDescent="0.25">
      <c r="A34" s="12" t="s">
        <v>208</v>
      </c>
      <c r="B34" s="12" t="s">
        <v>209</v>
      </c>
      <c r="C34" s="13" t="s">
        <v>210</v>
      </c>
      <c r="D34" s="14">
        <v>1000</v>
      </c>
    </row>
    <row r="35" spans="1:4" x14ac:dyDescent="0.25">
      <c r="A35" s="12" t="s">
        <v>211</v>
      </c>
      <c r="B35" s="12" t="s">
        <v>212</v>
      </c>
      <c r="C35" s="13" t="s">
        <v>213</v>
      </c>
      <c r="D35" s="14">
        <v>2000</v>
      </c>
    </row>
    <row r="36" spans="1:4" x14ac:dyDescent="0.25">
      <c r="A36" s="12" t="s">
        <v>214</v>
      </c>
      <c r="B36" s="12" t="s">
        <v>215</v>
      </c>
      <c r="C36" s="13" t="s">
        <v>216</v>
      </c>
      <c r="D36" s="14">
        <v>1000</v>
      </c>
    </row>
    <row r="37" spans="1:4" x14ac:dyDescent="0.25">
      <c r="A37" s="12" t="s">
        <v>217</v>
      </c>
      <c r="B37" s="12" t="s">
        <v>218</v>
      </c>
      <c r="C37" s="13" t="s">
        <v>201</v>
      </c>
      <c r="D37" s="14">
        <v>2000</v>
      </c>
    </row>
    <row r="38" spans="1:4" x14ac:dyDescent="0.25">
      <c r="A38" s="9" t="s">
        <v>2</v>
      </c>
      <c r="B38" s="9" t="s">
        <v>219</v>
      </c>
      <c r="C38" s="10" t="s">
        <v>220</v>
      </c>
      <c r="D38" s="11">
        <v>3000</v>
      </c>
    </row>
    <row r="39" spans="1:4" x14ac:dyDescent="0.25">
      <c r="A39" s="12" t="s">
        <v>221</v>
      </c>
      <c r="B39" s="12" t="s">
        <v>222</v>
      </c>
      <c r="C39" s="13" t="s">
        <v>223</v>
      </c>
      <c r="D39" s="14">
        <v>1000</v>
      </c>
    </row>
    <row r="40" spans="1:4" x14ac:dyDescent="0.25">
      <c r="A40" s="12" t="s">
        <v>224</v>
      </c>
      <c r="B40" s="12" t="s">
        <v>225</v>
      </c>
      <c r="C40" s="13" t="s">
        <v>226</v>
      </c>
      <c r="D40" s="14">
        <v>1000</v>
      </c>
    </row>
    <row r="41" spans="1:4" x14ac:dyDescent="0.25">
      <c r="A41" s="12" t="s">
        <v>227</v>
      </c>
      <c r="B41" s="12" t="s">
        <v>228</v>
      </c>
      <c r="C41" s="13" t="s">
        <v>229</v>
      </c>
      <c r="D41" s="14">
        <v>1000</v>
      </c>
    </row>
    <row r="42" spans="1:4" x14ac:dyDescent="0.25">
      <c r="A42" s="21" t="s">
        <v>88</v>
      </c>
      <c r="B42" s="21" t="s">
        <v>230</v>
      </c>
      <c r="C42" s="22" t="s">
        <v>231</v>
      </c>
      <c r="D42" s="23">
        <v>1941000</v>
      </c>
    </row>
    <row r="43" spans="1:4" x14ac:dyDescent="0.25">
      <c r="A43" s="6" t="s">
        <v>13</v>
      </c>
      <c r="B43" s="6" t="s">
        <v>14</v>
      </c>
      <c r="C43" s="7" t="s">
        <v>15</v>
      </c>
      <c r="D43" s="8">
        <v>542000</v>
      </c>
    </row>
    <row r="44" spans="1:4" x14ac:dyDescent="0.25">
      <c r="A44" s="9" t="s">
        <v>2</v>
      </c>
      <c r="B44" s="9" t="s">
        <v>147</v>
      </c>
      <c r="C44" s="10" t="s">
        <v>148</v>
      </c>
      <c r="D44" s="11">
        <v>202000</v>
      </c>
    </row>
    <row r="45" spans="1:4" x14ac:dyDescent="0.25">
      <c r="A45" s="12" t="s">
        <v>232</v>
      </c>
      <c r="B45" s="12" t="s">
        <v>150</v>
      </c>
      <c r="C45" s="13" t="s">
        <v>233</v>
      </c>
      <c r="D45" s="14">
        <v>2000</v>
      </c>
    </row>
    <row r="46" spans="1:4" x14ac:dyDescent="0.25">
      <c r="A46" s="12" t="s">
        <v>234</v>
      </c>
      <c r="B46" s="12" t="s">
        <v>156</v>
      </c>
      <c r="C46" s="13" t="s">
        <v>235</v>
      </c>
      <c r="D46" s="14">
        <v>200000</v>
      </c>
    </row>
    <row r="47" spans="1:4" x14ac:dyDescent="0.25">
      <c r="A47" s="9" t="s">
        <v>2</v>
      </c>
      <c r="B47" s="9" t="s">
        <v>167</v>
      </c>
      <c r="C47" s="10" t="s">
        <v>168</v>
      </c>
      <c r="D47" s="11">
        <v>338000</v>
      </c>
    </row>
    <row r="48" spans="1:4" x14ac:dyDescent="0.25">
      <c r="A48" s="12" t="s">
        <v>236</v>
      </c>
      <c r="B48" s="12" t="s">
        <v>170</v>
      </c>
      <c r="C48" s="13" t="s">
        <v>237</v>
      </c>
      <c r="D48" s="14">
        <v>290000</v>
      </c>
    </row>
    <row r="49" spans="1:4" x14ac:dyDescent="0.25">
      <c r="A49" s="12" t="s">
        <v>238</v>
      </c>
      <c r="B49" s="12" t="s">
        <v>179</v>
      </c>
      <c r="C49" s="13" t="s">
        <v>239</v>
      </c>
      <c r="D49" s="14">
        <v>5000</v>
      </c>
    </row>
    <row r="50" spans="1:4" x14ac:dyDescent="0.25">
      <c r="A50" s="12" t="s">
        <v>240</v>
      </c>
      <c r="B50" s="12" t="s">
        <v>185</v>
      </c>
      <c r="C50" s="13" t="s">
        <v>241</v>
      </c>
      <c r="D50" s="14">
        <v>39000</v>
      </c>
    </row>
    <row r="51" spans="1:4" x14ac:dyDescent="0.25">
      <c r="A51" s="12" t="s">
        <v>242</v>
      </c>
      <c r="B51" s="12" t="s">
        <v>185</v>
      </c>
      <c r="C51" s="13" t="s">
        <v>243</v>
      </c>
      <c r="D51" s="14">
        <v>4000</v>
      </c>
    </row>
    <row r="52" spans="1:4" x14ac:dyDescent="0.25">
      <c r="A52" s="9" t="s">
        <v>2</v>
      </c>
      <c r="B52" s="9" t="s">
        <v>219</v>
      </c>
      <c r="C52" s="10" t="s">
        <v>220</v>
      </c>
      <c r="D52" s="11">
        <v>2000</v>
      </c>
    </row>
    <row r="53" spans="1:4" x14ac:dyDescent="0.25">
      <c r="A53" s="12" t="s">
        <v>244</v>
      </c>
      <c r="B53" s="12" t="s">
        <v>225</v>
      </c>
      <c r="C53" s="13" t="s">
        <v>226</v>
      </c>
      <c r="D53" s="14">
        <v>1000</v>
      </c>
    </row>
    <row r="54" spans="1:4" x14ac:dyDescent="0.25">
      <c r="A54" s="12" t="s">
        <v>245</v>
      </c>
      <c r="B54" s="12" t="s">
        <v>228</v>
      </c>
      <c r="C54" s="13" t="s">
        <v>229</v>
      </c>
      <c r="D54" s="14">
        <v>1000</v>
      </c>
    </row>
    <row r="55" spans="1:4" x14ac:dyDescent="0.25">
      <c r="A55" s="6" t="s">
        <v>13</v>
      </c>
      <c r="B55" s="6" t="s">
        <v>24</v>
      </c>
      <c r="C55" s="7" t="s">
        <v>25</v>
      </c>
      <c r="D55" s="8">
        <v>1193000</v>
      </c>
    </row>
    <row r="56" spans="1:4" x14ac:dyDescent="0.25">
      <c r="A56" s="9" t="s">
        <v>2</v>
      </c>
      <c r="B56" s="9" t="s">
        <v>136</v>
      </c>
      <c r="C56" s="10" t="s">
        <v>137</v>
      </c>
      <c r="D56" s="11">
        <v>1000</v>
      </c>
    </row>
    <row r="57" spans="1:4" x14ac:dyDescent="0.25">
      <c r="A57" s="12" t="s">
        <v>246</v>
      </c>
      <c r="B57" s="12" t="s">
        <v>139</v>
      </c>
      <c r="C57" s="13" t="s">
        <v>140</v>
      </c>
      <c r="D57" s="14">
        <v>1000</v>
      </c>
    </row>
    <row r="58" spans="1:4" x14ac:dyDescent="0.25">
      <c r="A58" s="9" t="s">
        <v>2</v>
      </c>
      <c r="B58" s="9" t="s">
        <v>147</v>
      </c>
      <c r="C58" s="10" t="s">
        <v>148</v>
      </c>
      <c r="D58" s="11">
        <v>2000</v>
      </c>
    </row>
    <row r="59" spans="1:4" x14ac:dyDescent="0.25">
      <c r="A59" s="12" t="s">
        <v>247</v>
      </c>
      <c r="B59" s="12" t="s">
        <v>150</v>
      </c>
      <c r="C59" s="13" t="s">
        <v>151</v>
      </c>
      <c r="D59" s="14">
        <v>1000</v>
      </c>
    </row>
    <row r="60" spans="1:4" x14ac:dyDescent="0.25">
      <c r="A60" s="12" t="s">
        <v>248</v>
      </c>
      <c r="B60" s="12" t="s">
        <v>153</v>
      </c>
      <c r="C60" s="13" t="s">
        <v>154</v>
      </c>
      <c r="D60" s="14">
        <v>1000</v>
      </c>
    </row>
    <row r="61" spans="1:4" x14ac:dyDescent="0.25">
      <c r="A61" s="9" t="s">
        <v>2</v>
      </c>
      <c r="B61" s="9" t="s">
        <v>167</v>
      </c>
      <c r="C61" s="10" t="s">
        <v>168</v>
      </c>
      <c r="D61" s="11">
        <v>82000</v>
      </c>
    </row>
    <row r="62" spans="1:4" x14ac:dyDescent="0.25">
      <c r="A62" s="12" t="s">
        <v>249</v>
      </c>
      <c r="B62" s="12" t="s">
        <v>170</v>
      </c>
      <c r="C62" s="13" t="s">
        <v>237</v>
      </c>
      <c r="D62" s="14">
        <v>68000</v>
      </c>
    </row>
    <row r="63" spans="1:4" x14ac:dyDescent="0.25">
      <c r="A63" s="12" t="s">
        <v>250</v>
      </c>
      <c r="B63" s="12" t="s">
        <v>191</v>
      </c>
      <c r="C63" s="13" t="s">
        <v>251</v>
      </c>
      <c r="D63" s="14">
        <v>6000</v>
      </c>
    </row>
    <row r="64" spans="1:4" x14ac:dyDescent="0.25">
      <c r="A64" s="12" t="s">
        <v>252</v>
      </c>
      <c r="B64" s="12" t="s">
        <v>194</v>
      </c>
      <c r="C64" s="13" t="s">
        <v>253</v>
      </c>
      <c r="D64" s="14">
        <v>8000</v>
      </c>
    </row>
    <row r="65" spans="1:4" x14ac:dyDescent="0.25">
      <c r="A65" s="9" t="s">
        <v>2</v>
      </c>
      <c r="B65" s="9" t="s">
        <v>254</v>
      </c>
      <c r="C65" s="10" t="s">
        <v>255</v>
      </c>
      <c r="D65" s="11">
        <v>108000</v>
      </c>
    </row>
    <row r="66" spans="1:4" x14ac:dyDescent="0.25">
      <c r="A66" s="12" t="s">
        <v>256</v>
      </c>
      <c r="B66" s="12" t="s">
        <v>257</v>
      </c>
      <c r="C66" s="13" t="s">
        <v>258</v>
      </c>
      <c r="D66" s="14">
        <v>108000</v>
      </c>
    </row>
    <row r="67" spans="1:4" ht="24" x14ac:dyDescent="0.25">
      <c r="A67" s="9" t="s">
        <v>2</v>
      </c>
      <c r="B67" s="9" t="s">
        <v>259</v>
      </c>
      <c r="C67" s="10" t="s">
        <v>260</v>
      </c>
      <c r="D67" s="11">
        <v>1000000</v>
      </c>
    </row>
    <row r="68" spans="1:4" ht="24" x14ac:dyDescent="0.25">
      <c r="A68" s="12" t="s">
        <v>261</v>
      </c>
      <c r="B68" s="12" t="s">
        <v>262</v>
      </c>
      <c r="C68" s="13" t="s">
        <v>263</v>
      </c>
      <c r="D68" s="14">
        <v>1000000</v>
      </c>
    </row>
    <row r="69" spans="1:4" x14ac:dyDescent="0.25">
      <c r="A69" s="6" t="s">
        <v>13</v>
      </c>
      <c r="B69" s="6" t="s">
        <v>30</v>
      </c>
      <c r="C69" s="7" t="s">
        <v>31</v>
      </c>
      <c r="D69" s="8">
        <v>152000</v>
      </c>
    </row>
    <row r="70" spans="1:4" x14ac:dyDescent="0.25">
      <c r="A70" s="9" t="s">
        <v>2</v>
      </c>
      <c r="B70" s="9" t="s">
        <v>264</v>
      </c>
      <c r="C70" s="10" t="s">
        <v>265</v>
      </c>
      <c r="D70" s="11">
        <v>13000</v>
      </c>
    </row>
    <row r="71" spans="1:4" x14ac:dyDescent="0.25">
      <c r="A71" s="12" t="s">
        <v>266</v>
      </c>
      <c r="B71" s="12" t="s">
        <v>267</v>
      </c>
      <c r="C71" s="13" t="s">
        <v>268</v>
      </c>
      <c r="D71" s="14">
        <v>13000</v>
      </c>
    </row>
    <row r="72" spans="1:4" x14ac:dyDescent="0.25">
      <c r="A72" s="9" t="s">
        <v>2</v>
      </c>
      <c r="B72" s="9" t="s">
        <v>269</v>
      </c>
      <c r="C72" s="10" t="s">
        <v>270</v>
      </c>
      <c r="D72" s="11">
        <v>2000</v>
      </c>
    </row>
    <row r="73" spans="1:4" x14ac:dyDescent="0.25">
      <c r="A73" s="12" t="s">
        <v>271</v>
      </c>
      <c r="B73" s="12" t="s">
        <v>272</v>
      </c>
      <c r="C73" s="13" t="s">
        <v>273</v>
      </c>
      <c r="D73" s="14">
        <v>2000</v>
      </c>
    </row>
    <row r="74" spans="1:4" x14ac:dyDescent="0.25">
      <c r="A74" s="9" t="s">
        <v>2</v>
      </c>
      <c r="B74" s="9" t="s">
        <v>136</v>
      </c>
      <c r="C74" s="10" t="s">
        <v>137</v>
      </c>
      <c r="D74" s="11">
        <v>1000</v>
      </c>
    </row>
    <row r="75" spans="1:4" x14ac:dyDescent="0.25">
      <c r="A75" s="12" t="s">
        <v>274</v>
      </c>
      <c r="B75" s="12" t="s">
        <v>139</v>
      </c>
      <c r="C75" s="13" t="s">
        <v>140</v>
      </c>
      <c r="D75" s="14">
        <v>1000</v>
      </c>
    </row>
    <row r="76" spans="1:4" x14ac:dyDescent="0.25">
      <c r="A76" s="9" t="s">
        <v>2</v>
      </c>
      <c r="B76" s="9" t="s">
        <v>147</v>
      </c>
      <c r="C76" s="10" t="s">
        <v>148</v>
      </c>
      <c r="D76" s="11">
        <v>115000</v>
      </c>
    </row>
    <row r="77" spans="1:4" x14ac:dyDescent="0.25">
      <c r="A77" s="12" t="s">
        <v>275</v>
      </c>
      <c r="B77" s="12" t="s">
        <v>150</v>
      </c>
      <c r="C77" s="13" t="s">
        <v>151</v>
      </c>
      <c r="D77" s="14">
        <v>1000</v>
      </c>
    </row>
    <row r="78" spans="1:4" x14ac:dyDescent="0.25">
      <c r="A78" s="12" t="s">
        <v>276</v>
      </c>
      <c r="B78" s="12" t="s">
        <v>153</v>
      </c>
      <c r="C78" s="13" t="s">
        <v>277</v>
      </c>
      <c r="D78" s="14">
        <v>100000</v>
      </c>
    </row>
    <row r="79" spans="1:4" x14ac:dyDescent="0.25">
      <c r="A79" s="12" t="s">
        <v>278</v>
      </c>
      <c r="B79" s="12" t="s">
        <v>159</v>
      </c>
      <c r="C79" s="13" t="s">
        <v>160</v>
      </c>
      <c r="D79" s="14">
        <v>2000</v>
      </c>
    </row>
    <row r="80" spans="1:4" x14ac:dyDescent="0.25">
      <c r="A80" s="12" t="s">
        <v>279</v>
      </c>
      <c r="B80" s="12" t="s">
        <v>162</v>
      </c>
      <c r="C80" s="13" t="s">
        <v>280</v>
      </c>
      <c r="D80" s="14">
        <v>10000</v>
      </c>
    </row>
    <row r="81" spans="1:4" x14ac:dyDescent="0.25">
      <c r="A81" s="12" t="s">
        <v>281</v>
      </c>
      <c r="B81" s="12" t="s">
        <v>165</v>
      </c>
      <c r="C81" s="13" t="s">
        <v>166</v>
      </c>
      <c r="D81" s="14">
        <v>2000</v>
      </c>
    </row>
    <row r="82" spans="1:4" x14ac:dyDescent="0.25">
      <c r="A82" s="9" t="s">
        <v>2</v>
      </c>
      <c r="B82" s="9" t="s">
        <v>167</v>
      </c>
      <c r="C82" s="10" t="s">
        <v>168</v>
      </c>
      <c r="D82" s="11">
        <v>11000</v>
      </c>
    </row>
    <row r="83" spans="1:4" x14ac:dyDescent="0.25">
      <c r="A83" s="12" t="s">
        <v>282</v>
      </c>
      <c r="B83" s="12" t="s">
        <v>170</v>
      </c>
      <c r="C83" s="13" t="s">
        <v>171</v>
      </c>
      <c r="D83" s="14">
        <v>1000</v>
      </c>
    </row>
    <row r="84" spans="1:4" x14ac:dyDescent="0.25">
      <c r="A84" s="12" t="s">
        <v>283</v>
      </c>
      <c r="B84" s="12" t="s">
        <v>173</v>
      </c>
      <c r="C84" s="13" t="s">
        <v>284</v>
      </c>
      <c r="D84" s="14">
        <v>5000</v>
      </c>
    </row>
    <row r="85" spans="1:4" x14ac:dyDescent="0.25">
      <c r="A85" s="12" t="s">
        <v>285</v>
      </c>
      <c r="B85" s="12" t="s">
        <v>176</v>
      </c>
      <c r="C85" s="13" t="s">
        <v>177</v>
      </c>
      <c r="D85" s="14">
        <v>1000</v>
      </c>
    </row>
    <row r="86" spans="1:4" x14ac:dyDescent="0.25">
      <c r="A86" s="12" t="s">
        <v>286</v>
      </c>
      <c r="B86" s="12" t="s">
        <v>179</v>
      </c>
      <c r="C86" s="13" t="s">
        <v>239</v>
      </c>
      <c r="D86" s="14">
        <v>1000</v>
      </c>
    </row>
    <row r="87" spans="1:4" x14ac:dyDescent="0.25">
      <c r="A87" s="12" t="s">
        <v>287</v>
      </c>
      <c r="B87" s="12" t="s">
        <v>182</v>
      </c>
      <c r="C87" s="13" t="s">
        <v>183</v>
      </c>
      <c r="D87" s="14">
        <v>1000</v>
      </c>
    </row>
    <row r="88" spans="1:4" x14ac:dyDescent="0.25">
      <c r="A88" s="12" t="s">
        <v>288</v>
      </c>
      <c r="B88" s="12" t="s">
        <v>185</v>
      </c>
      <c r="C88" s="13" t="s">
        <v>186</v>
      </c>
      <c r="D88" s="14">
        <v>0</v>
      </c>
    </row>
    <row r="89" spans="1:4" x14ac:dyDescent="0.25">
      <c r="A89" s="12" t="s">
        <v>289</v>
      </c>
      <c r="B89" s="12" t="s">
        <v>188</v>
      </c>
      <c r="C89" s="13" t="s">
        <v>189</v>
      </c>
      <c r="D89" s="14">
        <v>1000</v>
      </c>
    </row>
    <row r="90" spans="1:4" x14ac:dyDescent="0.25">
      <c r="A90" s="12" t="s">
        <v>290</v>
      </c>
      <c r="B90" s="12" t="s">
        <v>194</v>
      </c>
      <c r="C90" s="13" t="s">
        <v>195</v>
      </c>
      <c r="D90" s="14">
        <v>1000</v>
      </c>
    </row>
    <row r="91" spans="1:4" x14ac:dyDescent="0.25">
      <c r="A91" s="9" t="s">
        <v>2</v>
      </c>
      <c r="B91" s="9" t="s">
        <v>196</v>
      </c>
      <c r="C91" s="10" t="s">
        <v>197</v>
      </c>
      <c r="D91" s="11">
        <v>1000</v>
      </c>
    </row>
    <row r="92" spans="1:4" x14ac:dyDescent="0.25">
      <c r="A92" s="12" t="s">
        <v>291</v>
      </c>
      <c r="B92" s="12" t="s">
        <v>199</v>
      </c>
      <c r="C92" s="13" t="s">
        <v>197</v>
      </c>
      <c r="D92" s="14">
        <v>1000</v>
      </c>
    </row>
    <row r="93" spans="1:4" x14ac:dyDescent="0.25">
      <c r="A93" s="9" t="s">
        <v>2</v>
      </c>
      <c r="B93" s="9" t="s">
        <v>200</v>
      </c>
      <c r="C93" s="10" t="s">
        <v>201</v>
      </c>
      <c r="D93" s="11">
        <v>4000</v>
      </c>
    </row>
    <row r="94" spans="1:4" x14ac:dyDescent="0.25">
      <c r="A94" s="12" t="s">
        <v>292</v>
      </c>
      <c r="B94" s="12" t="s">
        <v>206</v>
      </c>
      <c r="C94" s="13" t="s">
        <v>207</v>
      </c>
      <c r="D94" s="14">
        <v>3000</v>
      </c>
    </row>
    <row r="95" spans="1:4" x14ac:dyDescent="0.25">
      <c r="A95" s="12" t="s">
        <v>293</v>
      </c>
      <c r="B95" s="12" t="s">
        <v>218</v>
      </c>
      <c r="C95" s="13" t="s">
        <v>201</v>
      </c>
      <c r="D95" s="14">
        <v>1000</v>
      </c>
    </row>
    <row r="96" spans="1:4" x14ac:dyDescent="0.25">
      <c r="A96" s="9" t="s">
        <v>2</v>
      </c>
      <c r="B96" s="9" t="s">
        <v>219</v>
      </c>
      <c r="C96" s="10" t="s">
        <v>220</v>
      </c>
      <c r="D96" s="11">
        <v>0</v>
      </c>
    </row>
    <row r="97" spans="1:4" x14ac:dyDescent="0.25">
      <c r="A97" s="12" t="s">
        <v>294</v>
      </c>
      <c r="B97" s="12" t="s">
        <v>222</v>
      </c>
      <c r="C97" s="13" t="s">
        <v>223</v>
      </c>
      <c r="D97" s="14">
        <v>0</v>
      </c>
    </row>
    <row r="98" spans="1:4" x14ac:dyDescent="0.25">
      <c r="A98" s="12" t="s">
        <v>295</v>
      </c>
      <c r="B98" s="12" t="s">
        <v>225</v>
      </c>
      <c r="C98" s="13" t="s">
        <v>226</v>
      </c>
      <c r="D98" s="14">
        <v>0</v>
      </c>
    </row>
    <row r="99" spans="1:4" x14ac:dyDescent="0.25">
      <c r="A99" s="9" t="s">
        <v>2</v>
      </c>
      <c r="B99" s="9" t="s">
        <v>296</v>
      </c>
      <c r="C99" s="10" t="s">
        <v>297</v>
      </c>
      <c r="D99" s="11">
        <v>5000</v>
      </c>
    </row>
    <row r="100" spans="1:4" x14ac:dyDescent="0.25">
      <c r="A100" s="12" t="s">
        <v>298</v>
      </c>
      <c r="B100" s="12" t="s">
        <v>299</v>
      </c>
      <c r="C100" s="13" t="s">
        <v>300</v>
      </c>
      <c r="D100" s="14">
        <v>5000</v>
      </c>
    </row>
    <row r="101" spans="1:4" x14ac:dyDescent="0.25">
      <c r="A101" s="6" t="s">
        <v>13</v>
      </c>
      <c r="B101" s="6" t="s">
        <v>55</v>
      </c>
      <c r="C101" s="7" t="s">
        <v>56</v>
      </c>
      <c r="D101" s="8">
        <v>27000</v>
      </c>
    </row>
    <row r="102" spans="1:4" x14ac:dyDescent="0.25">
      <c r="A102" s="9" t="s">
        <v>2</v>
      </c>
      <c r="B102" s="9" t="s">
        <v>264</v>
      </c>
      <c r="C102" s="10" t="s">
        <v>265</v>
      </c>
      <c r="D102" s="11">
        <v>1000</v>
      </c>
    </row>
    <row r="103" spans="1:4" x14ac:dyDescent="0.25">
      <c r="A103" s="12" t="s">
        <v>301</v>
      </c>
      <c r="B103" s="12" t="s">
        <v>302</v>
      </c>
      <c r="C103" s="13" t="s">
        <v>303</v>
      </c>
      <c r="D103" s="14">
        <v>1000</v>
      </c>
    </row>
    <row r="104" spans="1:4" x14ac:dyDescent="0.25">
      <c r="A104" s="9" t="s">
        <v>2</v>
      </c>
      <c r="B104" s="9" t="s">
        <v>304</v>
      </c>
      <c r="C104" s="10" t="s">
        <v>305</v>
      </c>
      <c r="D104" s="11">
        <v>0</v>
      </c>
    </row>
    <row r="105" spans="1:4" x14ac:dyDescent="0.25">
      <c r="A105" s="12" t="s">
        <v>306</v>
      </c>
      <c r="B105" s="12" t="s">
        <v>307</v>
      </c>
      <c r="C105" s="13" t="s">
        <v>305</v>
      </c>
      <c r="D105" s="14">
        <v>0</v>
      </c>
    </row>
    <row r="106" spans="1:4" x14ac:dyDescent="0.25">
      <c r="A106" s="9" t="s">
        <v>2</v>
      </c>
      <c r="B106" s="9" t="s">
        <v>269</v>
      </c>
      <c r="C106" s="10" t="s">
        <v>270</v>
      </c>
      <c r="D106" s="11">
        <v>1000</v>
      </c>
    </row>
    <row r="107" spans="1:4" x14ac:dyDescent="0.25">
      <c r="A107" s="12" t="s">
        <v>308</v>
      </c>
      <c r="B107" s="12" t="s">
        <v>272</v>
      </c>
      <c r="C107" s="13" t="s">
        <v>309</v>
      </c>
      <c r="D107" s="14">
        <v>1000</v>
      </c>
    </row>
    <row r="108" spans="1:4" x14ac:dyDescent="0.25">
      <c r="A108" s="12" t="s">
        <v>310</v>
      </c>
      <c r="B108" s="12" t="s">
        <v>311</v>
      </c>
      <c r="C108" s="13" t="s">
        <v>312</v>
      </c>
      <c r="D108" s="14">
        <v>0</v>
      </c>
    </row>
    <row r="109" spans="1:4" x14ac:dyDescent="0.25">
      <c r="A109" s="9" t="s">
        <v>2</v>
      </c>
      <c r="B109" s="9" t="s">
        <v>136</v>
      </c>
      <c r="C109" s="10" t="s">
        <v>137</v>
      </c>
      <c r="D109" s="11">
        <v>3000</v>
      </c>
    </row>
    <row r="110" spans="1:4" x14ac:dyDescent="0.25">
      <c r="A110" s="12" t="s">
        <v>313</v>
      </c>
      <c r="B110" s="12" t="s">
        <v>139</v>
      </c>
      <c r="C110" s="13" t="s">
        <v>314</v>
      </c>
      <c r="D110" s="14">
        <v>1000</v>
      </c>
    </row>
    <row r="111" spans="1:4" x14ac:dyDescent="0.25">
      <c r="A111" s="12" t="s">
        <v>315</v>
      </c>
      <c r="B111" s="12" t="s">
        <v>139</v>
      </c>
      <c r="C111" s="13" t="s">
        <v>316</v>
      </c>
      <c r="D111" s="14">
        <v>2000</v>
      </c>
    </row>
    <row r="112" spans="1:4" x14ac:dyDescent="0.25">
      <c r="A112" s="9" t="s">
        <v>2</v>
      </c>
      <c r="B112" s="9" t="s">
        <v>147</v>
      </c>
      <c r="C112" s="10" t="s">
        <v>148</v>
      </c>
      <c r="D112" s="11">
        <v>1000</v>
      </c>
    </row>
    <row r="113" spans="1:4" x14ac:dyDescent="0.25">
      <c r="A113" s="12" t="s">
        <v>317</v>
      </c>
      <c r="B113" s="12" t="s">
        <v>153</v>
      </c>
      <c r="C113" s="13" t="s">
        <v>318</v>
      </c>
      <c r="D113" s="14">
        <v>1000</v>
      </c>
    </row>
    <row r="114" spans="1:4" x14ac:dyDescent="0.25">
      <c r="A114" s="9" t="s">
        <v>2</v>
      </c>
      <c r="B114" s="9" t="s">
        <v>196</v>
      </c>
      <c r="C114" s="10" t="s">
        <v>197</v>
      </c>
      <c r="D114" s="11">
        <v>16000</v>
      </c>
    </row>
    <row r="115" spans="1:4" x14ac:dyDescent="0.25">
      <c r="A115" s="12" t="s">
        <v>319</v>
      </c>
      <c r="B115" s="12" t="s">
        <v>199</v>
      </c>
      <c r="C115" s="13" t="s">
        <v>197</v>
      </c>
      <c r="D115" s="14">
        <v>16000</v>
      </c>
    </row>
    <row r="116" spans="1:4" x14ac:dyDescent="0.25">
      <c r="A116" s="9" t="s">
        <v>2</v>
      </c>
      <c r="B116" s="9" t="s">
        <v>296</v>
      </c>
      <c r="C116" s="10" t="s">
        <v>297</v>
      </c>
      <c r="D116" s="11">
        <v>5000</v>
      </c>
    </row>
    <row r="117" spans="1:4" x14ac:dyDescent="0.25">
      <c r="A117" s="12" t="s">
        <v>320</v>
      </c>
      <c r="B117" s="12" t="s">
        <v>299</v>
      </c>
      <c r="C117" s="13" t="s">
        <v>300</v>
      </c>
      <c r="D117" s="14">
        <v>5000</v>
      </c>
    </row>
    <row r="118" spans="1:4" x14ac:dyDescent="0.25">
      <c r="A118" s="6" t="s">
        <v>13</v>
      </c>
      <c r="B118" s="6" t="s">
        <v>72</v>
      </c>
      <c r="C118" s="7" t="s">
        <v>73</v>
      </c>
      <c r="D118" s="8">
        <v>27000</v>
      </c>
    </row>
    <row r="119" spans="1:4" x14ac:dyDescent="0.25">
      <c r="A119" s="9" t="s">
        <v>2</v>
      </c>
      <c r="B119" s="9" t="s">
        <v>136</v>
      </c>
      <c r="C119" s="10" t="s">
        <v>137</v>
      </c>
      <c r="D119" s="11">
        <v>11000</v>
      </c>
    </row>
    <row r="120" spans="1:4" x14ac:dyDescent="0.25">
      <c r="A120" s="12" t="s">
        <v>321</v>
      </c>
      <c r="B120" s="12" t="s">
        <v>139</v>
      </c>
      <c r="C120" s="13" t="s">
        <v>140</v>
      </c>
      <c r="D120" s="14">
        <v>11000</v>
      </c>
    </row>
    <row r="121" spans="1:4" x14ac:dyDescent="0.25">
      <c r="A121" s="9" t="s">
        <v>2</v>
      </c>
      <c r="B121" s="9" t="s">
        <v>147</v>
      </c>
      <c r="C121" s="10" t="s">
        <v>148</v>
      </c>
      <c r="D121" s="11">
        <v>10000</v>
      </c>
    </row>
    <row r="122" spans="1:4" x14ac:dyDescent="0.25">
      <c r="A122" s="12" t="s">
        <v>322</v>
      </c>
      <c r="B122" s="12" t="s">
        <v>162</v>
      </c>
      <c r="C122" s="13" t="s">
        <v>280</v>
      </c>
      <c r="D122" s="14">
        <v>10000</v>
      </c>
    </row>
    <row r="123" spans="1:4" x14ac:dyDescent="0.25">
      <c r="A123" s="9" t="s">
        <v>2</v>
      </c>
      <c r="B123" s="9" t="s">
        <v>196</v>
      </c>
      <c r="C123" s="10" t="s">
        <v>197</v>
      </c>
      <c r="D123" s="11">
        <v>2000</v>
      </c>
    </row>
    <row r="124" spans="1:4" x14ac:dyDescent="0.25">
      <c r="A124" s="12" t="s">
        <v>323</v>
      </c>
      <c r="B124" s="12" t="s">
        <v>199</v>
      </c>
      <c r="C124" s="13" t="s">
        <v>197</v>
      </c>
      <c r="D124" s="14">
        <v>2000</v>
      </c>
    </row>
    <row r="125" spans="1:4" x14ac:dyDescent="0.25">
      <c r="A125" s="9" t="s">
        <v>2</v>
      </c>
      <c r="B125" s="9" t="s">
        <v>324</v>
      </c>
      <c r="C125" s="10" t="s">
        <v>78</v>
      </c>
      <c r="D125" s="11">
        <v>4000</v>
      </c>
    </row>
    <row r="126" spans="1:4" x14ac:dyDescent="0.25">
      <c r="A126" s="12" t="s">
        <v>325</v>
      </c>
      <c r="B126" s="12" t="s">
        <v>326</v>
      </c>
      <c r="C126" s="13" t="s">
        <v>327</v>
      </c>
      <c r="D126" s="14">
        <v>4000</v>
      </c>
    </row>
    <row r="127" spans="1:4" x14ac:dyDescent="0.25">
      <c r="A127" s="21" t="s">
        <v>88</v>
      </c>
      <c r="B127" s="21" t="s">
        <v>328</v>
      </c>
      <c r="C127" s="22" t="s">
        <v>329</v>
      </c>
      <c r="D127" s="23">
        <v>141000</v>
      </c>
    </row>
    <row r="128" spans="1:4" x14ac:dyDescent="0.25">
      <c r="A128" s="6" t="s">
        <v>13</v>
      </c>
      <c r="B128" s="6" t="s">
        <v>14</v>
      </c>
      <c r="C128" s="7" t="s">
        <v>15</v>
      </c>
      <c r="D128" s="8">
        <v>73000</v>
      </c>
    </row>
    <row r="129" spans="1:4" x14ac:dyDescent="0.25">
      <c r="A129" s="9" t="s">
        <v>2</v>
      </c>
      <c r="B129" s="9" t="s">
        <v>167</v>
      </c>
      <c r="C129" s="10" t="s">
        <v>168</v>
      </c>
      <c r="D129" s="11">
        <v>53000</v>
      </c>
    </row>
    <row r="130" spans="1:4" x14ac:dyDescent="0.25">
      <c r="A130" s="12" t="s">
        <v>330</v>
      </c>
      <c r="B130" s="12" t="s">
        <v>173</v>
      </c>
      <c r="C130" s="13" t="s">
        <v>331</v>
      </c>
      <c r="D130" s="14">
        <v>53000</v>
      </c>
    </row>
    <row r="131" spans="1:4" x14ac:dyDescent="0.25">
      <c r="A131" s="9" t="s">
        <v>2</v>
      </c>
      <c r="B131" s="9" t="s">
        <v>332</v>
      </c>
      <c r="C131" s="10" t="s">
        <v>333</v>
      </c>
      <c r="D131" s="11">
        <v>20000</v>
      </c>
    </row>
    <row r="132" spans="1:4" x14ac:dyDescent="0.25">
      <c r="A132" s="12" t="s">
        <v>334</v>
      </c>
      <c r="B132" s="12" t="s">
        <v>335</v>
      </c>
      <c r="C132" s="13" t="s">
        <v>336</v>
      </c>
      <c r="D132" s="14">
        <v>20000</v>
      </c>
    </row>
    <row r="133" spans="1:4" x14ac:dyDescent="0.25">
      <c r="A133" s="6" t="s">
        <v>13</v>
      </c>
      <c r="B133" s="6" t="s">
        <v>30</v>
      </c>
      <c r="C133" s="7" t="s">
        <v>31</v>
      </c>
      <c r="D133" s="8">
        <v>38000</v>
      </c>
    </row>
    <row r="134" spans="1:4" x14ac:dyDescent="0.25">
      <c r="A134" s="9" t="s">
        <v>2</v>
      </c>
      <c r="B134" s="9" t="s">
        <v>332</v>
      </c>
      <c r="C134" s="10" t="s">
        <v>333</v>
      </c>
      <c r="D134" s="11">
        <v>38000</v>
      </c>
    </row>
    <row r="135" spans="1:4" x14ac:dyDescent="0.25">
      <c r="A135" s="12" t="s">
        <v>337</v>
      </c>
      <c r="B135" s="12" t="s">
        <v>335</v>
      </c>
      <c r="C135" s="13" t="s">
        <v>338</v>
      </c>
      <c r="D135" s="14">
        <v>10000</v>
      </c>
    </row>
    <row r="136" spans="1:4" x14ac:dyDescent="0.25">
      <c r="A136" s="12" t="s">
        <v>339</v>
      </c>
      <c r="B136" s="12" t="s">
        <v>340</v>
      </c>
      <c r="C136" s="13" t="s">
        <v>341</v>
      </c>
      <c r="D136" s="14">
        <v>0</v>
      </c>
    </row>
    <row r="137" spans="1:4" x14ac:dyDescent="0.25">
      <c r="A137" s="12" t="s">
        <v>342</v>
      </c>
      <c r="B137" s="12" t="s">
        <v>343</v>
      </c>
      <c r="C137" s="13" t="s">
        <v>344</v>
      </c>
      <c r="D137" s="14">
        <v>4000</v>
      </c>
    </row>
    <row r="138" spans="1:4" x14ac:dyDescent="0.25">
      <c r="A138" s="12" t="s">
        <v>345</v>
      </c>
      <c r="B138" s="12" t="s">
        <v>346</v>
      </c>
      <c r="C138" s="13" t="s">
        <v>347</v>
      </c>
      <c r="D138" s="14">
        <v>4000</v>
      </c>
    </row>
    <row r="139" spans="1:4" x14ac:dyDescent="0.25">
      <c r="A139" s="12" t="s">
        <v>348</v>
      </c>
      <c r="B139" s="12" t="s">
        <v>349</v>
      </c>
      <c r="C139" s="13" t="s">
        <v>350</v>
      </c>
      <c r="D139" s="14">
        <v>20000</v>
      </c>
    </row>
    <row r="140" spans="1:4" x14ac:dyDescent="0.25">
      <c r="A140" s="6" t="s">
        <v>13</v>
      </c>
      <c r="B140" s="6" t="s">
        <v>72</v>
      </c>
      <c r="C140" s="7" t="s">
        <v>73</v>
      </c>
      <c r="D140" s="8">
        <v>30000</v>
      </c>
    </row>
    <row r="141" spans="1:4" x14ac:dyDescent="0.25">
      <c r="A141" s="9" t="s">
        <v>2</v>
      </c>
      <c r="B141" s="9" t="s">
        <v>332</v>
      </c>
      <c r="C141" s="10" t="s">
        <v>333</v>
      </c>
      <c r="D141" s="11">
        <v>30000</v>
      </c>
    </row>
    <row r="142" spans="1:4" x14ac:dyDescent="0.25">
      <c r="A142" s="12" t="s">
        <v>351</v>
      </c>
      <c r="B142" s="12" t="s">
        <v>335</v>
      </c>
      <c r="C142" s="13" t="s">
        <v>352</v>
      </c>
      <c r="D142" s="14">
        <v>5000</v>
      </c>
    </row>
    <row r="143" spans="1:4" x14ac:dyDescent="0.25">
      <c r="A143" s="12" t="s">
        <v>353</v>
      </c>
      <c r="B143" s="12" t="s">
        <v>340</v>
      </c>
      <c r="C143" s="13" t="s">
        <v>341</v>
      </c>
      <c r="D143" s="14">
        <v>5000</v>
      </c>
    </row>
    <row r="144" spans="1:4" x14ac:dyDescent="0.25">
      <c r="A144" s="12" t="s">
        <v>354</v>
      </c>
      <c r="B144" s="12" t="s">
        <v>343</v>
      </c>
      <c r="C144" s="13" t="s">
        <v>344</v>
      </c>
      <c r="D144" s="14">
        <v>5000</v>
      </c>
    </row>
    <row r="145" spans="1:4" x14ac:dyDescent="0.25">
      <c r="A145" s="12" t="s">
        <v>355</v>
      </c>
      <c r="B145" s="12" t="s">
        <v>346</v>
      </c>
      <c r="C145" s="13" t="s">
        <v>347</v>
      </c>
      <c r="D145" s="14">
        <v>5000</v>
      </c>
    </row>
    <row r="146" spans="1:4" x14ac:dyDescent="0.25">
      <c r="A146" s="12" t="s">
        <v>356</v>
      </c>
      <c r="B146" s="12" t="s">
        <v>357</v>
      </c>
      <c r="C146" s="13" t="s">
        <v>358</v>
      </c>
      <c r="D146" s="14">
        <v>5000</v>
      </c>
    </row>
    <row r="147" spans="1:4" x14ac:dyDescent="0.25">
      <c r="A147" s="12" t="s">
        <v>359</v>
      </c>
      <c r="B147" s="12" t="s">
        <v>349</v>
      </c>
      <c r="C147" s="13" t="s">
        <v>350</v>
      </c>
      <c r="D147" s="14">
        <v>5000</v>
      </c>
    </row>
    <row r="148" spans="1:4" x14ac:dyDescent="0.25">
      <c r="A148" s="21" t="s">
        <v>88</v>
      </c>
      <c r="B148" s="21" t="s">
        <v>89</v>
      </c>
      <c r="C148" s="22" t="s">
        <v>90</v>
      </c>
      <c r="D148" s="23">
        <v>266000</v>
      </c>
    </row>
    <row r="149" spans="1:4" x14ac:dyDescent="0.25">
      <c r="A149" s="6" t="s">
        <v>13</v>
      </c>
      <c r="B149" s="6" t="s">
        <v>24</v>
      </c>
      <c r="C149" s="7" t="s">
        <v>25</v>
      </c>
      <c r="D149" s="8">
        <v>26000</v>
      </c>
    </row>
    <row r="150" spans="1:4" x14ac:dyDescent="0.25">
      <c r="A150" s="9" t="s">
        <v>2</v>
      </c>
      <c r="B150" s="9" t="s">
        <v>264</v>
      </c>
      <c r="C150" s="10" t="s">
        <v>265</v>
      </c>
      <c r="D150" s="11">
        <v>18000</v>
      </c>
    </row>
    <row r="151" spans="1:4" x14ac:dyDescent="0.25">
      <c r="A151" s="12" t="s">
        <v>360</v>
      </c>
      <c r="B151" s="12" t="s">
        <v>302</v>
      </c>
      <c r="C151" s="13" t="s">
        <v>361</v>
      </c>
      <c r="D151" s="14">
        <v>18000</v>
      </c>
    </row>
    <row r="152" spans="1:4" x14ac:dyDescent="0.25">
      <c r="A152" s="9" t="s">
        <v>2</v>
      </c>
      <c r="B152" s="9" t="s">
        <v>304</v>
      </c>
      <c r="C152" s="10" t="s">
        <v>305</v>
      </c>
      <c r="D152" s="11">
        <v>2000</v>
      </c>
    </row>
    <row r="153" spans="1:4" x14ac:dyDescent="0.25">
      <c r="A153" s="12" t="s">
        <v>362</v>
      </c>
      <c r="B153" s="12" t="s">
        <v>307</v>
      </c>
      <c r="C153" s="13" t="s">
        <v>305</v>
      </c>
      <c r="D153" s="14">
        <v>2000</v>
      </c>
    </row>
    <row r="154" spans="1:4" x14ac:dyDescent="0.25">
      <c r="A154" s="9" t="s">
        <v>2</v>
      </c>
      <c r="B154" s="9" t="s">
        <v>269</v>
      </c>
      <c r="C154" s="10" t="s">
        <v>270</v>
      </c>
      <c r="D154" s="11">
        <v>4000</v>
      </c>
    </row>
    <row r="155" spans="1:4" x14ac:dyDescent="0.25">
      <c r="A155" s="12" t="s">
        <v>363</v>
      </c>
      <c r="B155" s="12" t="s">
        <v>272</v>
      </c>
      <c r="C155" s="13" t="s">
        <v>273</v>
      </c>
      <c r="D155" s="14">
        <v>3000</v>
      </c>
    </row>
    <row r="156" spans="1:4" x14ac:dyDescent="0.25">
      <c r="A156" s="12" t="s">
        <v>364</v>
      </c>
      <c r="B156" s="12" t="s">
        <v>311</v>
      </c>
      <c r="C156" s="13" t="s">
        <v>312</v>
      </c>
      <c r="D156" s="14">
        <v>1000</v>
      </c>
    </row>
    <row r="157" spans="1:4" x14ac:dyDescent="0.25">
      <c r="A157" s="9" t="s">
        <v>2</v>
      </c>
      <c r="B157" s="9" t="s">
        <v>136</v>
      </c>
      <c r="C157" s="10" t="s">
        <v>137</v>
      </c>
      <c r="D157" s="11">
        <v>2000</v>
      </c>
    </row>
    <row r="158" spans="1:4" x14ac:dyDescent="0.25">
      <c r="A158" s="12" t="s">
        <v>365</v>
      </c>
      <c r="B158" s="12" t="s">
        <v>366</v>
      </c>
      <c r="C158" s="13" t="s">
        <v>367</v>
      </c>
      <c r="D158" s="14">
        <v>2000</v>
      </c>
    </row>
    <row r="159" spans="1:4" x14ac:dyDescent="0.25">
      <c r="A159" s="6" t="s">
        <v>13</v>
      </c>
      <c r="B159" s="6" t="s">
        <v>55</v>
      </c>
      <c r="C159" s="7" t="s">
        <v>56</v>
      </c>
      <c r="D159" s="8">
        <v>240000</v>
      </c>
    </row>
    <row r="160" spans="1:4" x14ac:dyDescent="0.25">
      <c r="A160" s="9" t="s">
        <v>2</v>
      </c>
      <c r="B160" s="9" t="s">
        <v>264</v>
      </c>
      <c r="C160" s="10" t="s">
        <v>265</v>
      </c>
      <c r="D160" s="11">
        <v>185000</v>
      </c>
    </row>
    <row r="161" spans="1:4" x14ac:dyDescent="0.25">
      <c r="A161" s="12" t="s">
        <v>368</v>
      </c>
      <c r="B161" s="12" t="s">
        <v>302</v>
      </c>
      <c r="C161" s="13" t="s">
        <v>361</v>
      </c>
      <c r="D161" s="14">
        <v>185000</v>
      </c>
    </row>
    <row r="162" spans="1:4" x14ac:dyDescent="0.25">
      <c r="A162" s="9" t="s">
        <v>2</v>
      </c>
      <c r="B162" s="9" t="s">
        <v>304</v>
      </c>
      <c r="C162" s="10" t="s">
        <v>305</v>
      </c>
      <c r="D162" s="11">
        <v>15000</v>
      </c>
    </row>
    <row r="163" spans="1:4" x14ac:dyDescent="0.25">
      <c r="A163" s="12" t="s">
        <v>369</v>
      </c>
      <c r="B163" s="12" t="s">
        <v>307</v>
      </c>
      <c r="C163" s="13" t="s">
        <v>305</v>
      </c>
      <c r="D163" s="14">
        <v>15000</v>
      </c>
    </row>
    <row r="164" spans="1:4" x14ac:dyDescent="0.25">
      <c r="A164" s="9" t="s">
        <v>2</v>
      </c>
      <c r="B164" s="9" t="s">
        <v>269</v>
      </c>
      <c r="C164" s="10" t="s">
        <v>270</v>
      </c>
      <c r="D164" s="11">
        <v>30000</v>
      </c>
    </row>
    <row r="165" spans="1:4" x14ac:dyDescent="0.25">
      <c r="A165" s="12" t="s">
        <v>370</v>
      </c>
      <c r="B165" s="12" t="s">
        <v>272</v>
      </c>
      <c r="C165" s="13" t="s">
        <v>273</v>
      </c>
      <c r="D165" s="14">
        <v>30000</v>
      </c>
    </row>
    <row r="166" spans="1:4" x14ac:dyDescent="0.25">
      <c r="A166" s="12" t="s">
        <v>371</v>
      </c>
      <c r="B166" s="12" t="s">
        <v>311</v>
      </c>
      <c r="C166" s="13" t="s">
        <v>312</v>
      </c>
      <c r="D166" s="14">
        <v>0</v>
      </c>
    </row>
    <row r="167" spans="1:4" x14ac:dyDescent="0.25">
      <c r="A167" s="9" t="s">
        <v>2</v>
      </c>
      <c r="B167" s="9" t="s">
        <v>136</v>
      </c>
      <c r="C167" s="10" t="s">
        <v>137</v>
      </c>
      <c r="D167" s="11">
        <v>10000</v>
      </c>
    </row>
    <row r="168" spans="1:4" x14ac:dyDescent="0.25">
      <c r="A168" s="12" t="s">
        <v>372</v>
      </c>
      <c r="B168" s="12" t="s">
        <v>366</v>
      </c>
      <c r="C168" s="13" t="s">
        <v>367</v>
      </c>
      <c r="D168" s="14">
        <v>10000</v>
      </c>
    </row>
    <row r="169" spans="1:4" x14ac:dyDescent="0.25">
      <c r="A169" s="21" t="s">
        <v>88</v>
      </c>
      <c r="B169" s="21" t="s">
        <v>373</v>
      </c>
      <c r="C169" s="22" t="s">
        <v>374</v>
      </c>
      <c r="D169" s="23">
        <v>128000</v>
      </c>
    </row>
    <row r="170" spans="1:4" x14ac:dyDescent="0.25">
      <c r="A170" s="6" t="s">
        <v>13</v>
      </c>
      <c r="B170" s="6" t="s">
        <v>24</v>
      </c>
      <c r="C170" s="7" t="s">
        <v>25</v>
      </c>
      <c r="D170" s="8">
        <v>94000</v>
      </c>
    </row>
    <row r="171" spans="1:4" x14ac:dyDescent="0.25">
      <c r="A171" s="9" t="s">
        <v>2</v>
      </c>
      <c r="B171" s="9" t="s">
        <v>264</v>
      </c>
      <c r="C171" s="10" t="s">
        <v>265</v>
      </c>
      <c r="D171" s="11">
        <v>90000</v>
      </c>
    </row>
    <row r="172" spans="1:4" x14ac:dyDescent="0.25">
      <c r="A172" s="12" t="s">
        <v>375</v>
      </c>
      <c r="B172" s="12" t="s">
        <v>302</v>
      </c>
      <c r="C172" s="13" t="s">
        <v>361</v>
      </c>
      <c r="D172" s="14">
        <v>90000</v>
      </c>
    </row>
    <row r="173" spans="1:4" x14ac:dyDescent="0.25">
      <c r="A173" s="9" t="s">
        <v>2</v>
      </c>
      <c r="B173" s="9" t="s">
        <v>304</v>
      </c>
      <c r="C173" s="10" t="s">
        <v>305</v>
      </c>
      <c r="D173" s="11">
        <v>3000</v>
      </c>
    </row>
    <row r="174" spans="1:4" x14ac:dyDescent="0.25">
      <c r="A174" s="12" t="s">
        <v>376</v>
      </c>
      <c r="B174" s="12" t="s">
        <v>307</v>
      </c>
      <c r="C174" s="13" t="s">
        <v>305</v>
      </c>
      <c r="D174" s="14">
        <v>3000</v>
      </c>
    </row>
    <row r="175" spans="1:4" x14ac:dyDescent="0.25">
      <c r="A175" s="9" t="s">
        <v>2</v>
      </c>
      <c r="B175" s="9" t="s">
        <v>269</v>
      </c>
      <c r="C175" s="10" t="s">
        <v>270</v>
      </c>
      <c r="D175" s="11">
        <v>0</v>
      </c>
    </row>
    <row r="176" spans="1:4" x14ac:dyDescent="0.25">
      <c r="A176" s="12" t="s">
        <v>377</v>
      </c>
      <c r="B176" s="12" t="s">
        <v>272</v>
      </c>
      <c r="C176" s="13" t="s">
        <v>273</v>
      </c>
      <c r="D176" s="14">
        <v>0</v>
      </c>
    </row>
    <row r="177" spans="1:4" x14ac:dyDescent="0.25">
      <c r="A177" s="12" t="s">
        <v>378</v>
      </c>
      <c r="B177" s="12" t="s">
        <v>311</v>
      </c>
      <c r="C177" s="13" t="s">
        <v>312</v>
      </c>
      <c r="D177" s="14">
        <v>0</v>
      </c>
    </row>
    <row r="178" spans="1:4" x14ac:dyDescent="0.25">
      <c r="A178" s="9" t="s">
        <v>2</v>
      </c>
      <c r="B178" s="9" t="s">
        <v>136</v>
      </c>
      <c r="C178" s="10" t="s">
        <v>137</v>
      </c>
      <c r="D178" s="11">
        <v>1000</v>
      </c>
    </row>
    <row r="179" spans="1:4" x14ac:dyDescent="0.25">
      <c r="A179" s="12" t="s">
        <v>379</v>
      </c>
      <c r="B179" s="12" t="s">
        <v>366</v>
      </c>
      <c r="C179" s="13" t="s">
        <v>367</v>
      </c>
      <c r="D179" s="14">
        <v>1000</v>
      </c>
    </row>
    <row r="180" spans="1:4" x14ac:dyDescent="0.25">
      <c r="A180" s="6" t="s">
        <v>13</v>
      </c>
      <c r="B180" s="6" t="s">
        <v>30</v>
      </c>
      <c r="C180" s="7" t="s">
        <v>31</v>
      </c>
      <c r="D180" s="8">
        <v>34000</v>
      </c>
    </row>
    <row r="181" spans="1:4" x14ac:dyDescent="0.25">
      <c r="A181" s="9" t="s">
        <v>2</v>
      </c>
      <c r="B181" s="9" t="s">
        <v>264</v>
      </c>
      <c r="C181" s="10" t="s">
        <v>265</v>
      </c>
      <c r="D181" s="11">
        <v>14000</v>
      </c>
    </row>
    <row r="182" spans="1:4" x14ac:dyDescent="0.25">
      <c r="A182" s="12" t="s">
        <v>380</v>
      </c>
      <c r="B182" s="12" t="s">
        <v>302</v>
      </c>
      <c r="C182" s="13" t="s">
        <v>361</v>
      </c>
      <c r="D182" s="14">
        <v>14000</v>
      </c>
    </row>
    <row r="183" spans="1:4" x14ac:dyDescent="0.25">
      <c r="A183" s="9" t="s">
        <v>2</v>
      </c>
      <c r="B183" s="9" t="s">
        <v>269</v>
      </c>
      <c r="C183" s="10" t="s">
        <v>270</v>
      </c>
      <c r="D183" s="11">
        <v>0</v>
      </c>
    </row>
    <row r="184" spans="1:4" x14ac:dyDescent="0.25">
      <c r="A184" s="12" t="s">
        <v>381</v>
      </c>
      <c r="B184" s="12" t="s">
        <v>272</v>
      </c>
      <c r="C184" s="13" t="s">
        <v>273</v>
      </c>
      <c r="D184" s="14">
        <v>0</v>
      </c>
    </row>
    <row r="185" spans="1:4" x14ac:dyDescent="0.25">
      <c r="A185" s="12" t="s">
        <v>382</v>
      </c>
      <c r="B185" s="12" t="s">
        <v>311</v>
      </c>
      <c r="C185" s="13" t="s">
        <v>312</v>
      </c>
      <c r="D185" s="14">
        <v>0</v>
      </c>
    </row>
    <row r="186" spans="1:4" x14ac:dyDescent="0.25">
      <c r="A186" s="9" t="s">
        <v>2</v>
      </c>
      <c r="B186" s="9" t="s">
        <v>147</v>
      </c>
      <c r="C186" s="10" t="s">
        <v>148</v>
      </c>
      <c r="D186" s="11">
        <v>20000</v>
      </c>
    </row>
    <row r="187" spans="1:4" x14ac:dyDescent="0.25">
      <c r="A187" s="12" t="s">
        <v>383</v>
      </c>
      <c r="B187" s="12" t="s">
        <v>153</v>
      </c>
      <c r="C187" s="13" t="s">
        <v>154</v>
      </c>
      <c r="D187" s="14">
        <v>20000</v>
      </c>
    </row>
    <row r="188" spans="1:4" x14ac:dyDescent="0.25">
      <c r="A188" s="21" t="s">
        <v>88</v>
      </c>
      <c r="B188" s="21" t="s">
        <v>384</v>
      </c>
      <c r="C188" s="22" t="s">
        <v>385</v>
      </c>
      <c r="D188" s="23">
        <v>0</v>
      </c>
    </row>
    <row r="189" spans="1:4" x14ac:dyDescent="0.25">
      <c r="A189" s="6" t="s">
        <v>13</v>
      </c>
      <c r="B189" s="6" t="s">
        <v>55</v>
      </c>
      <c r="C189" s="7" t="s">
        <v>56</v>
      </c>
      <c r="D189" s="8">
        <f>SUM(D190:D203)</f>
        <v>6541000</v>
      </c>
    </row>
    <row r="190" spans="1:4" x14ac:dyDescent="0.25">
      <c r="A190" s="9" t="s">
        <v>2</v>
      </c>
      <c r="B190" s="9" t="s">
        <v>264</v>
      </c>
      <c r="C190" s="10" t="s">
        <v>265</v>
      </c>
      <c r="D190" s="11">
        <v>0</v>
      </c>
    </row>
    <row r="191" spans="1:4" x14ac:dyDescent="0.25">
      <c r="A191" s="12" t="s">
        <v>386</v>
      </c>
      <c r="B191" s="12" t="s">
        <v>302</v>
      </c>
      <c r="C191" s="13" t="s">
        <v>361</v>
      </c>
      <c r="D191" s="14">
        <v>5100000</v>
      </c>
    </row>
    <row r="192" spans="1:4" x14ac:dyDescent="0.25">
      <c r="A192" s="12" t="s">
        <v>387</v>
      </c>
      <c r="B192" s="12" t="s">
        <v>267</v>
      </c>
      <c r="C192" s="13" t="s">
        <v>268</v>
      </c>
      <c r="D192" s="14">
        <v>100000</v>
      </c>
    </row>
    <row r="193" spans="1:4" x14ac:dyDescent="0.25">
      <c r="A193" s="12" t="s">
        <v>388</v>
      </c>
      <c r="B193" s="12" t="s">
        <v>389</v>
      </c>
      <c r="C193" s="13" t="s">
        <v>390</v>
      </c>
      <c r="D193" s="14">
        <v>90000</v>
      </c>
    </row>
    <row r="194" spans="1:4" x14ac:dyDescent="0.25">
      <c r="A194" s="9" t="s">
        <v>2</v>
      </c>
      <c r="B194" s="9" t="s">
        <v>304</v>
      </c>
      <c r="C194" s="10" t="s">
        <v>305</v>
      </c>
      <c r="D194" s="11">
        <v>0</v>
      </c>
    </row>
    <row r="195" spans="1:4" x14ac:dyDescent="0.25">
      <c r="A195" s="12" t="s">
        <v>391</v>
      </c>
      <c r="B195" s="12" t="s">
        <v>307</v>
      </c>
      <c r="C195" s="13" t="s">
        <v>305</v>
      </c>
      <c r="D195" s="14">
        <v>200000</v>
      </c>
    </row>
    <row r="196" spans="1:4" x14ac:dyDescent="0.25">
      <c r="A196" s="9" t="s">
        <v>2</v>
      </c>
      <c r="B196" s="9" t="s">
        <v>269</v>
      </c>
      <c r="C196" s="10" t="s">
        <v>270</v>
      </c>
      <c r="D196" s="11">
        <v>0</v>
      </c>
    </row>
    <row r="197" spans="1:4" x14ac:dyDescent="0.25">
      <c r="A197" s="12" t="s">
        <v>392</v>
      </c>
      <c r="B197" s="12" t="s">
        <v>272</v>
      </c>
      <c r="C197" s="13" t="s">
        <v>273</v>
      </c>
      <c r="D197" s="14">
        <v>800000</v>
      </c>
    </row>
    <row r="198" spans="1:4" x14ac:dyDescent="0.25">
      <c r="A198" s="12" t="s">
        <v>393</v>
      </c>
      <c r="B198" s="12" t="s">
        <v>311</v>
      </c>
      <c r="C198" s="13" t="s">
        <v>312</v>
      </c>
      <c r="D198" s="14">
        <v>90000</v>
      </c>
    </row>
    <row r="199" spans="1:4" x14ac:dyDescent="0.25">
      <c r="A199" s="9" t="s">
        <v>2</v>
      </c>
      <c r="B199" s="9" t="s">
        <v>136</v>
      </c>
      <c r="C199" s="10" t="s">
        <v>137</v>
      </c>
      <c r="D199" s="11">
        <v>0</v>
      </c>
    </row>
    <row r="200" spans="1:4" s="24" customFormat="1" x14ac:dyDescent="0.25">
      <c r="A200" s="9"/>
      <c r="B200" s="12">
        <v>3211</v>
      </c>
      <c r="C200" s="12" t="s">
        <v>433</v>
      </c>
      <c r="D200" s="25">
        <v>6000</v>
      </c>
    </row>
    <row r="201" spans="1:4" x14ac:dyDescent="0.25">
      <c r="A201" s="12" t="s">
        <v>394</v>
      </c>
      <c r="B201" s="12" t="s">
        <v>366</v>
      </c>
      <c r="C201" s="13" t="s">
        <v>367</v>
      </c>
      <c r="D201" s="14">
        <v>130000</v>
      </c>
    </row>
    <row r="202" spans="1:4" x14ac:dyDescent="0.25">
      <c r="A202" s="9" t="s">
        <v>2</v>
      </c>
      <c r="B202" s="9" t="s">
        <v>200</v>
      </c>
      <c r="C202" s="10" t="s">
        <v>201</v>
      </c>
      <c r="D202" s="11">
        <v>0</v>
      </c>
    </row>
    <row r="203" spans="1:4" x14ac:dyDescent="0.25">
      <c r="A203" s="12" t="s">
        <v>395</v>
      </c>
      <c r="B203" s="12" t="s">
        <v>212</v>
      </c>
      <c r="C203" s="13" t="s">
        <v>396</v>
      </c>
      <c r="D203" s="14">
        <v>25000</v>
      </c>
    </row>
    <row r="204" spans="1:4" x14ac:dyDescent="0.25">
      <c r="A204" s="21" t="s">
        <v>88</v>
      </c>
      <c r="B204" s="21" t="s">
        <v>96</v>
      </c>
      <c r="C204" s="22" t="s">
        <v>97</v>
      </c>
      <c r="D204" s="23">
        <v>50000</v>
      </c>
    </row>
    <row r="205" spans="1:4" x14ac:dyDescent="0.25">
      <c r="A205" s="6" t="s">
        <v>13</v>
      </c>
      <c r="B205" s="6" t="s">
        <v>55</v>
      </c>
      <c r="C205" s="7" t="s">
        <v>56</v>
      </c>
      <c r="D205" s="8">
        <v>50000</v>
      </c>
    </row>
    <row r="206" spans="1:4" x14ac:dyDescent="0.25">
      <c r="A206" s="9" t="s">
        <v>2</v>
      </c>
      <c r="B206" s="9" t="s">
        <v>147</v>
      </c>
      <c r="C206" s="10" t="s">
        <v>148</v>
      </c>
      <c r="D206" s="11">
        <v>50000</v>
      </c>
    </row>
    <row r="207" spans="1:4" x14ac:dyDescent="0.25">
      <c r="A207" s="12" t="s">
        <v>397</v>
      </c>
      <c r="B207" s="12" t="s">
        <v>150</v>
      </c>
      <c r="C207" s="13" t="s">
        <v>151</v>
      </c>
      <c r="D207" s="14">
        <v>20000</v>
      </c>
    </row>
    <row r="208" spans="1:4" x14ac:dyDescent="0.25">
      <c r="A208" s="12" t="s">
        <v>398</v>
      </c>
      <c r="B208" s="12" t="s">
        <v>162</v>
      </c>
      <c r="C208" s="13" t="s">
        <v>163</v>
      </c>
      <c r="D208" s="14">
        <v>30000</v>
      </c>
    </row>
    <row r="209" spans="1:4" ht="24" x14ac:dyDescent="0.25">
      <c r="A209" s="21" t="s">
        <v>99</v>
      </c>
      <c r="B209" s="21" t="s">
        <v>100</v>
      </c>
      <c r="C209" s="22" t="s">
        <v>101</v>
      </c>
      <c r="D209" s="23">
        <v>7346000</v>
      </c>
    </row>
    <row r="210" spans="1:4" x14ac:dyDescent="0.25">
      <c r="A210" s="6" t="s">
        <v>13</v>
      </c>
      <c r="B210" s="6" t="s">
        <v>24</v>
      </c>
      <c r="C210" s="7" t="s">
        <v>25</v>
      </c>
      <c r="D210" s="8">
        <v>2000</v>
      </c>
    </row>
    <row r="211" spans="1:4" x14ac:dyDescent="0.25">
      <c r="A211" s="9" t="s">
        <v>2</v>
      </c>
      <c r="B211" s="9" t="s">
        <v>167</v>
      </c>
      <c r="C211" s="10" t="s">
        <v>168</v>
      </c>
      <c r="D211" s="11">
        <v>2000</v>
      </c>
    </row>
    <row r="212" spans="1:4" x14ac:dyDescent="0.25">
      <c r="A212" s="12" t="s">
        <v>399</v>
      </c>
      <c r="B212" s="12" t="s">
        <v>176</v>
      </c>
      <c r="C212" s="13" t="s">
        <v>177</v>
      </c>
      <c r="D212" s="14">
        <v>1000</v>
      </c>
    </row>
    <row r="213" spans="1:4" x14ac:dyDescent="0.25">
      <c r="A213" s="12" t="s">
        <v>400</v>
      </c>
      <c r="B213" s="12" t="s">
        <v>188</v>
      </c>
      <c r="C213" s="13" t="s">
        <v>401</v>
      </c>
      <c r="D213" s="14">
        <v>1000</v>
      </c>
    </row>
    <row r="214" spans="1:4" x14ac:dyDescent="0.25">
      <c r="A214" s="6" t="s">
        <v>13</v>
      </c>
      <c r="B214" s="6" t="s">
        <v>55</v>
      </c>
      <c r="C214" s="7" t="s">
        <v>56</v>
      </c>
      <c r="D214" s="8">
        <v>4008000</v>
      </c>
    </row>
    <row r="215" spans="1:4" x14ac:dyDescent="0.25">
      <c r="A215" s="9" t="s">
        <v>2</v>
      </c>
      <c r="B215" s="9" t="s">
        <v>167</v>
      </c>
      <c r="C215" s="10" t="s">
        <v>168</v>
      </c>
      <c r="D215" s="11">
        <v>22000</v>
      </c>
    </row>
    <row r="216" spans="1:4" x14ac:dyDescent="0.25">
      <c r="A216" s="12" t="s">
        <v>402</v>
      </c>
      <c r="B216" s="12" t="s">
        <v>176</v>
      </c>
      <c r="C216" s="13" t="s">
        <v>177</v>
      </c>
      <c r="D216" s="14">
        <v>2000</v>
      </c>
    </row>
    <row r="217" spans="1:4" x14ac:dyDescent="0.25">
      <c r="A217" s="12" t="s">
        <v>403</v>
      </c>
      <c r="B217" s="12" t="s">
        <v>188</v>
      </c>
      <c r="C217" s="13" t="s">
        <v>401</v>
      </c>
      <c r="D217" s="14">
        <v>5000</v>
      </c>
    </row>
    <row r="218" spans="1:4" x14ac:dyDescent="0.25">
      <c r="A218" s="12" t="s">
        <v>404</v>
      </c>
      <c r="B218" s="12" t="s">
        <v>188</v>
      </c>
      <c r="C218" s="13" t="s">
        <v>405</v>
      </c>
      <c r="D218" s="14">
        <v>15000</v>
      </c>
    </row>
    <row r="219" spans="1:4" x14ac:dyDescent="0.25">
      <c r="A219" s="9" t="s">
        <v>2</v>
      </c>
      <c r="B219" s="9" t="s">
        <v>406</v>
      </c>
      <c r="C219" s="10" t="s">
        <v>407</v>
      </c>
      <c r="D219" s="11">
        <v>0</v>
      </c>
    </row>
    <row r="220" spans="1:4" x14ac:dyDescent="0.25">
      <c r="A220" s="12" t="s">
        <v>408</v>
      </c>
      <c r="B220" s="12" t="s">
        <v>409</v>
      </c>
      <c r="C220" s="13" t="s">
        <v>410</v>
      </c>
      <c r="D220" s="14">
        <v>0</v>
      </c>
    </row>
    <row r="221" spans="1:4" x14ac:dyDescent="0.25">
      <c r="A221" s="9" t="s">
        <v>2</v>
      </c>
      <c r="B221" s="9" t="s">
        <v>113</v>
      </c>
      <c r="C221" s="10" t="s">
        <v>114</v>
      </c>
      <c r="D221" s="11">
        <v>3986000</v>
      </c>
    </row>
    <row r="222" spans="1:4" x14ac:dyDescent="0.25">
      <c r="A222" s="12" t="s">
        <v>411</v>
      </c>
      <c r="B222" s="12" t="s">
        <v>412</v>
      </c>
      <c r="C222" s="13" t="s">
        <v>413</v>
      </c>
      <c r="D222" s="14">
        <v>3986000</v>
      </c>
    </row>
    <row r="223" spans="1:4" x14ac:dyDescent="0.25">
      <c r="A223" s="6" t="s">
        <v>13</v>
      </c>
      <c r="B223" s="6" t="s">
        <v>106</v>
      </c>
      <c r="C223" s="7" t="s">
        <v>107</v>
      </c>
      <c r="D223" s="8">
        <v>3336000</v>
      </c>
    </row>
    <row r="224" spans="1:4" x14ac:dyDescent="0.25">
      <c r="A224" s="9" t="s">
        <v>2</v>
      </c>
      <c r="B224" s="9" t="s">
        <v>167</v>
      </c>
      <c r="C224" s="10" t="s">
        <v>168</v>
      </c>
      <c r="D224" s="11">
        <v>1000</v>
      </c>
    </row>
    <row r="225" spans="1:4" x14ac:dyDescent="0.25">
      <c r="A225" s="12" t="s">
        <v>414</v>
      </c>
      <c r="B225" s="12" t="s">
        <v>188</v>
      </c>
      <c r="C225" s="13" t="s">
        <v>405</v>
      </c>
      <c r="D225" s="14">
        <v>1000</v>
      </c>
    </row>
    <row r="226" spans="1:4" x14ac:dyDescent="0.25">
      <c r="A226" s="9" t="s">
        <v>2</v>
      </c>
      <c r="B226" s="9" t="s">
        <v>406</v>
      </c>
      <c r="C226" s="10" t="s">
        <v>407</v>
      </c>
      <c r="D226" s="11">
        <v>0</v>
      </c>
    </row>
    <row r="227" spans="1:4" x14ac:dyDescent="0.25">
      <c r="A227" s="12" t="s">
        <v>415</v>
      </c>
      <c r="B227" s="12" t="s">
        <v>409</v>
      </c>
      <c r="C227" s="13" t="s">
        <v>410</v>
      </c>
      <c r="D227" s="14">
        <v>0</v>
      </c>
    </row>
    <row r="228" spans="1:4" ht="24" x14ac:dyDescent="0.25">
      <c r="A228" s="9" t="s">
        <v>2</v>
      </c>
      <c r="B228" s="9" t="s">
        <v>259</v>
      </c>
      <c r="C228" s="10" t="s">
        <v>260</v>
      </c>
      <c r="D228" s="11">
        <v>3335000</v>
      </c>
    </row>
    <row r="229" spans="1:4" ht="24" x14ac:dyDescent="0.25">
      <c r="A229" s="12" t="s">
        <v>416</v>
      </c>
      <c r="B229" s="12" t="s">
        <v>262</v>
      </c>
      <c r="C229" s="13" t="s">
        <v>263</v>
      </c>
      <c r="D229" s="14">
        <v>3335000</v>
      </c>
    </row>
    <row r="230" spans="1:4" ht="24" x14ac:dyDescent="0.25">
      <c r="A230" s="21" t="s">
        <v>118</v>
      </c>
      <c r="B230" s="21" t="s">
        <v>129</v>
      </c>
      <c r="C230" s="22" t="s">
        <v>417</v>
      </c>
      <c r="D230" s="23">
        <v>65000</v>
      </c>
    </row>
    <row r="231" spans="1:4" x14ac:dyDescent="0.25">
      <c r="A231" s="6" t="s">
        <v>13</v>
      </c>
      <c r="B231" s="6" t="s">
        <v>24</v>
      </c>
      <c r="C231" s="7" t="s">
        <v>25</v>
      </c>
      <c r="D231" s="8">
        <v>65000</v>
      </c>
    </row>
    <row r="232" spans="1:4" x14ac:dyDescent="0.25">
      <c r="A232" s="9" t="s">
        <v>2</v>
      </c>
      <c r="B232" s="9" t="s">
        <v>147</v>
      </c>
      <c r="C232" s="10" t="s">
        <v>148</v>
      </c>
      <c r="D232" s="11">
        <v>65000</v>
      </c>
    </row>
    <row r="233" spans="1:4" x14ac:dyDescent="0.25">
      <c r="A233" s="12" t="s">
        <v>418</v>
      </c>
      <c r="B233" s="12" t="s">
        <v>153</v>
      </c>
      <c r="C233" s="13" t="s">
        <v>419</v>
      </c>
      <c r="D233" s="14">
        <v>65000</v>
      </c>
    </row>
    <row r="234" spans="1:4" ht="24" x14ac:dyDescent="0.25">
      <c r="A234" s="21" t="s">
        <v>118</v>
      </c>
      <c r="B234" s="21" t="s">
        <v>119</v>
      </c>
      <c r="C234" s="22" t="s">
        <v>120</v>
      </c>
      <c r="D234" s="23">
        <v>212000</v>
      </c>
    </row>
    <row r="235" spans="1:4" x14ac:dyDescent="0.25">
      <c r="A235" s="6" t="s">
        <v>13</v>
      </c>
      <c r="B235" s="6" t="s">
        <v>55</v>
      </c>
      <c r="C235" s="7" t="s">
        <v>56</v>
      </c>
      <c r="D235" s="8">
        <v>212000</v>
      </c>
    </row>
    <row r="236" spans="1:4" x14ac:dyDescent="0.25">
      <c r="A236" s="9" t="s">
        <v>2</v>
      </c>
      <c r="B236" s="9" t="s">
        <v>147</v>
      </c>
      <c r="C236" s="10" t="s">
        <v>148</v>
      </c>
      <c r="D236" s="11">
        <v>212000</v>
      </c>
    </row>
    <row r="237" spans="1:4" x14ac:dyDescent="0.25">
      <c r="A237" s="12" t="s">
        <v>420</v>
      </c>
      <c r="B237" s="12" t="s">
        <v>153</v>
      </c>
      <c r="C237" s="13" t="s">
        <v>154</v>
      </c>
      <c r="D237" s="14">
        <v>212000</v>
      </c>
    </row>
    <row r="238" spans="1:4" ht="24" x14ac:dyDescent="0.25">
      <c r="A238" s="21" t="s">
        <v>118</v>
      </c>
      <c r="B238" s="21" t="s">
        <v>123</v>
      </c>
      <c r="C238" s="22" t="s">
        <v>124</v>
      </c>
      <c r="D238" s="23">
        <v>35000</v>
      </c>
    </row>
    <row r="239" spans="1:4" x14ac:dyDescent="0.25">
      <c r="A239" s="6" t="s">
        <v>13</v>
      </c>
      <c r="B239" s="6" t="s">
        <v>55</v>
      </c>
      <c r="C239" s="7" t="s">
        <v>56</v>
      </c>
      <c r="D239" s="8">
        <v>35000</v>
      </c>
    </row>
    <row r="240" spans="1:4" x14ac:dyDescent="0.25">
      <c r="A240" s="9" t="s">
        <v>2</v>
      </c>
      <c r="B240" s="9" t="s">
        <v>147</v>
      </c>
      <c r="C240" s="10" t="s">
        <v>148</v>
      </c>
      <c r="D240" s="11">
        <v>35000</v>
      </c>
    </row>
    <row r="241" spans="1:4" x14ac:dyDescent="0.25">
      <c r="A241" s="12" t="s">
        <v>421</v>
      </c>
      <c r="B241" s="12" t="s">
        <v>153</v>
      </c>
      <c r="C241" s="13" t="s">
        <v>154</v>
      </c>
      <c r="D241" s="14">
        <v>35000</v>
      </c>
    </row>
    <row r="242" spans="1:4" x14ac:dyDescent="0.25">
      <c r="A242" s="18" t="s">
        <v>85</v>
      </c>
      <c r="B242" s="18" t="s">
        <v>422</v>
      </c>
      <c r="C242" s="19" t="s">
        <v>423</v>
      </c>
      <c r="D242" s="20">
        <v>130000</v>
      </c>
    </row>
    <row r="243" spans="1:4" x14ac:dyDescent="0.25">
      <c r="A243" s="21" t="s">
        <v>88</v>
      </c>
      <c r="B243" s="21" t="s">
        <v>230</v>
      </c>
      <c r="C243" s="22" t="s">
        <v>424</v>
      </c>
      <c r="D243" s="23">
        <v>130000</v>
      </c>
    </row>
    <row r="244" spans="1:4" x14ac:dyDescent="0.25">
      <c r="A244" s="6" t="s">
        <v>13</v>
      </c>
      <c r="B244" s="6" t="s">
        <v>24</v>
      </c>
      <c r="C244" s="7" t="s">
        <v>25</v>
      </c>
      <c r="D244" s="8">
        <v>130000</v>
      </c>
    </row>
    <row r="245" spans="1:4" x14ac:dyDescent="0.25">
      <c r="A245" s="9" t="s">
        <v>2</v>
      </c>
      <c r="B245" s="9" t="s">
        <v>147</v>
      </c>
      <c r="C245" s="10" t="s">
        <v>148</v>
      </c>
      <c r="D245" s="11">
        <v>130000</v>
      </c>
    </row>
    <row r="246" spans="1:4" x14ac:dyDescent="0.25">
      <c r="A246" s="12" t="s">
        <v>425</v>
      </c>
      <c r="B246" s="12" t="s">
        <v>153</v>
      </c>
      <c r="C246" s="13" t="s">
        <v>426</v>
      </c>
      <c r="D246" s="14">
        <v>130000</v>
      </c>
    </row>
    <row r="247" spans="1:4" x14ac:dyDescent="0.25">
      <c r="A247" s="18" t="s">
        <v>85</v>
      </c>
      <c r="B247" s="18" t="s">
        <v>127</v>
      </c>
      <c r="C247" s="19" t="s">
        <v>128</v>
      </c>
      <c r="D247" s="20">
        <v>156000</v>
      </c>
    </row>
    <row r="248" spans="1:4" ht="24" x14ac:dyDescent="0.25">
      <c r="A248" s="21" t="s">
        <v>118</v>
      </c>
      <c r="B248" s="21" t="s">
        <v>129</v>
      </c>
      <c r="C248" s="22" t="s">
        <v>130</v>
      </c>
      <c r="D248" s="23">
        <v>156000</v>
      </c>
    </row>
    <row r="249" spans="1:4" x14ac:dyDescent="0.25">
      <c r="A249" s="6" t="s">
        <v>13</v>
      </c>
      <c r="B249" s="6" t="s">
        <v>55</v>
      </c>
      <c r="C249" s="7" t="s">
        <v>56</v>
      </c>
      <c r="D249" s="8">
        <v>156000</v>
      </c>
    </row>
    <row r="250" spans="1:4" x14ac:dyDescent="0.25">
      <c r="A250" s="9" t="s">
        <v>2</v>
      </c>
      <c r="B250" s="9" t="s">
        <v>264</v>
      </c>
      <c r="C250" s="10" t="s">
        <v>265</v>
      </c>
      <c r="D250" s="11">
        <v>94000</v>
      </c>
    </row>
    <row r="251" spans="1:4" x14ac:dyDescent="0.25">
      <c r="A251" s="12" t="s">
        <v>427</v>
      </c>
      <c r="B251" s="12" t="s">
        <v>302</v>
      </c>
      <c r="C251" s="13" t="s">
        <v>361</v>
      </c>
      <c r="D251" s="14">
        <v>94000</v>
      </c>
    </row>
    <row r="252" spans="1:4" x14ac:dyDescent="0.25">
      <c r="A252" s="9" t="s">
        <v>2</v>
      </c>
      <c r="B252" s="9" t="s">
        <v>304</v>
      </c>
      <c r="C252" s="10" t="s">
        <v>305</v>
      </c>
      <c r="D252" s="11">
        <v>3000</v>
      </c>
    </row>
    <row r="253" spans="1:4" x14ac:dyDescent="0.25">
      <c r="A253" s="12" t="s">
        <v>428</v>
      </c>
      <c r="B253" s="12" t="s">
        <v>307</v>
      </c>
      <c r="C253" s="13" t="s">
        <v>305</v>
      </c>
      <c r="D253" s="14">
        <v>3000</v>
      </c>
    </row>
    <row r="254" spans="1:4" x14ac:dyDescent="0.25">
      <c r="A254" s="9" t="s">
        <v>2</v>
      </c>
      <c r="B254" s="9" t="s">
        <v>269</v>
      </c>
      <c r="C254" s="10" t="s">
        <v>270</v>
      </c>
      <c r="D254" s="11">
        <v>18000</v>
      </c>
    </row>
    <row r="255" spans="1:4" x14ac:dyDescent="0.25">
      <c r="A255" s="12" t="s">
        <v>429</v>
      </c>
      <c r="B255" s="12" t="s">
        <v>272</v>
      </c>
      <c r="C255" s="13" t="s">
        <v>273</v>
      </c>
      <c r="D255" s="14">
        <v>18000</v>
      </c>
    </row>
    <row r="256" spans="1:4" x14ac:dyDescent="0.25">
      <c r="A256" s="9" t="s">
        <v>2</v>
      </c>
      <c r="B256" s="9" t="s">
        <v>136</v>
      </c>
      <c r="C256" s="10" t="s">
        <v>137</v>
      </c>
      <c r="D256" s="11">
        <v>5000</v>
      </c>
    </row>
    <row r="257" spans="1:4" x14ac:dyDescent="0.25">
      <c r="A257" s="12" t="s">
        <v>430</v>
      </c>
      <c r="B257" s="12" t="s">
        <v>366</v>
      </c>
      <c r="C257" s="13" t="s">
        <v>367</v>
      </c>
      <c r="D257" s="14">
        <v>5000</v>
      </c>
    </row>
    <row r="258" spans="1:4" x14ac:dyDescent="0.25">
      <c r="A258" s="9" t="s">
        <v>2</v>
      </c>
      <c r="B258" s="9" t="s">
        <v>147</v>
      </c>
      <c r="C258" s="10" t="s">
        <v>148</v>
      </c>
      <c r="D258" s="11">
        <v>36000</v>
      </c>
    </row>
    <row r="259" spans="1:4" x14ac:dyDescent="0.25">
      <c r="A259" s="12" t="s">
        <v>431</v>
      </c>
      <c r="B259" s="12" t="s">
        <v>153</v>
      </c>
      <c r="C259" s="13" t="s">
        <v>432</v>
      </c>
      <c r="D259" s="14">
        <v>36000</v>
      </c>
    </row>
  </sheetData>
  <pageMargins left="0.39370078740157499" right="0.196850393700787" top="0.39370078740157499" bottom="0.63976377952755903" header="0.39370078740157499" footer="0.39370078740157499"/>
  <pageSetup paperSize="9" scale="99" orientation="portrait" horizontalDpi="300" verticalDpi="300" r:id="rId1"/>
  <headerFooter alignWithMargins="0">
    <oddFooter>&amp;L&amp;"Arial,Regular"&amp;8 LC147RP-IPP &amp;C&amp;"Arial,Regular"&amp;8Stranica &amp;P od &amp;N &amp;R&amp;"Arial,Regular"&amp;8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V-racunovodstvo</dc:creator>
  <cp:lastModifiedBy>Ivan Galić</cp:lastModifiedBy>
  <cp:lastPrinted>2019-05-31T11:00:03Z</cp:lastPrinted>
  <dcterms:created xsi:type="dcterms:W3CDTF">2019-05-31T10:29:54Z</dcterms:created>
  <dcterms:modified xsi:type="dcterms:W3CDTF">2019-06-03T09:06:42Z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